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3" hidden="1">'Format A'!$A$5:$O$124</definedName>
    <definedName name="_xlnm._FilterDatabase" localSheetId="4" hidden="1">'Format B'!$A$7:$S$126</definedName>
    <definedName name="_xlnm._FilterDatabase" localSheetId="1" hidden="1">'Format II'!$A$6:$W$125</definedName>
    <definedName name="_xlnm.Print_Area" localSheetId="3">'Format A'!$A$1:$N$124</definedName>
    <definedName name="_xlnm.Print_Area" localSheetId="0">'Format I'!$A$1:$P$124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<sst xmlns="http://schemas.openxmlformats.org/spreadsheetml/2006/main" count="895" uniqueCount="303">
  <si>
    <t xml:space="preserve"> STATE: UTTARAKHAND                     MONTHLY PROJECTWISE REPORT         Format - I</t>
  </si>
  <si>
    <t>Month</t>
  </si>
  <si>
    <t>JUNE,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</si>
  <si>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</si>
  <si>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</si>
  <si>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</si>
  <si>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</si>
  <si>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</si>
  <si>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</si>
  <si>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</si>
  <si>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</si>
  <si>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</si>
  <si>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</si>
  <si>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</si>
  <si>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</si>
  <si>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</si>
  <si>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</si>
  <si>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</si>
  <si>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</si>
  <si>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</si>
  <si>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</si>
  <si>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</si>
  <si>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</si>
  <si>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</si>
  <si>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</si>
  <si>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</si>
  <si>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</si>
  <si>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</si>
  <si>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</si>
  <si>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</si>
  <si>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</si>
  <si>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</si>
  <si>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</si>
  <si>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</si>
  <si>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</si>
  <si>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</si>
  <si>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</si>
  <si>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</si>
  <si>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</si>
  <si>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</si>
  <si>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</si>
  <si>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</si>
  <si>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</si>
  <si>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</si>
  <si>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</si>
  <si>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</si>
  <si>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</si>
  <si>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</si>
  <si>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</si>
  <si>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</si>
  <si>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</si>
  <si>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</si>
  <si>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</si>
  <si>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</si>
  <si>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</si>
  <si>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</si>
  <si>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</si>
  <si>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</si>
  <si>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</si>
  <si>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</si>
  <si>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</si>
  <si>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</si>
  <si>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</si>
  <si>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</si>
  <si>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</si>
  <si>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</si>
  <si>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</si>
  <si>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</si>
  <si>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</si>
  <si>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</si>
  <si>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</si>
  <si>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</si>
  <si>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</si>
  <si>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</si>
  <si>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</si>
  <si>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</si>
  <si>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</si>
  <si>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</si>
  <si>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</si>
  <si>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</si>
  <si>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</si>
  <si>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</si>
  <si>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</si>
  <si>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</si>
  <si>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</si>
  <si>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</si>
  <si>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</si>
  <si>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</si>
  <si>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</si>
  <si>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</si>
  <si>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</si>
  <si>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</si>
  <si>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</si>
  <si>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</si>
  <si>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</si>
  <si>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</si>
  <si>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</si>
  <si>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</si>
  <si>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</si>
  <si>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</si>
  <si>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</si>
  <si>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</si>
  <si>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</si>
  <si>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</si>
  <si>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</si>
  <si>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</si>
  <si>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</si>
  <si>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</si>
  <si>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</si>
  <si>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</si>
  <si>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</si>
  <si>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</si>
  <si>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</si>
  <si>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</si>
  <si>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</si>
  <si>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</si>
  <si>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</si>
  <si>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</si>
  <si>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</si>
  <si>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</si>
  <si>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</si>
  <si>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</si>
  <si>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</si>
  <si>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</si>
  <si>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</si>
  <si>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</si>
  <si>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</si>
  <si>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</si>
  <si>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</si>
  <si>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</si>
  <si>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</si>
  <si>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</si>
  <si>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</si>
  <si>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</si>
  <si>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</si>
  <si>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</si>
  <si>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</si>
  <si>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</si>
  <si>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</si>
  <si>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</si>
  <si>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</si>
  <si>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</si>
  <si>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</si>
  <si>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</si>
  <si>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</si>
  <si>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</si>
  <si>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</si>
  <si>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</si>
  <si>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</si>
  <si>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</si>
  <si>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</si>
  <si>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</si>
  <si>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</si>
  <si>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</si>
  <si>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</si>
  <si>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</si>
  <si>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</si>
  <si>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</si>
  <si>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</si>
  <si>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</si>
  <si>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</si>
  <si>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</si>
  <si>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</si>
  <si>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</si>
  <si>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</si>
  <si>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</si>
  <si>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</si>
  <si>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</si>
  <si>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</si>
  <si>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</si>
  <si>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</si>
  <si>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</si>
  <si>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</si>
  <si>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</si>
  <si>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</si>
  <si>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</si>
  <si>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</si>
  <si>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</si>
  <si>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</si>
  <si>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</si>
  <si>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</si>
  <si>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</si>
  <si>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</si>
  <si>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</si>
  <si>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</si>
  <si>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</si>
  <si>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</si>
  <si>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</si>
  <si>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</si>
  <si>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</si>
  <si>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</si>
  <si>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</si>
  <si>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</si>
  <si>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</si>
  <si>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</si>
  <si>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District</t>
  </si>
  <si>
    <t>Project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</si>
  <si>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</si>
  <si>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</si>
  <si>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</si>
  <si>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</si>
  <si>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</si>
  <si>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</si>
  <si>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</si>
  <si>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</si>
  <si>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</si>
  <si>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</si>
  <si>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</si>
  <si>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</si>
  <si>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</si>
  <si>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</si>
  <si>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</si>
  <si>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</si>
  <si>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</si>
  <si>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</si>
  <si>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</si>
  <si>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</si>
  <si>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</si>
  <si>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</si>
  <si>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</si>
  <si>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</si>
  <si>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</si>
  <si>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</si>
  <si>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</si>
  <si>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</si>
  <si>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</si>
  <si>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</si>
  <si>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</si>
  <si>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</si>
  <si>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</si>
  <si>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</si>
  <si>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</si>
  <si>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</si>
  <si>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</si>
  <si>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</si>
  <si>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</si>
  <si>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</si>
  <si>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</si>
  <si>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</si>
  <si>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</si>
  <si>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</si>
  <si>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</si>
  <si>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</si>
  <si>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</si>
  <si>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</si>
  <si>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</si>
  <si>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</si>
  <si>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</si>
  <si>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</si>
  <si>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</si>
  <si>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</si>
  <si>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</si>
  <si>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</si>
  <si>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</si>
  <si>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</si>
  <si>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</si>
  <si>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</si>
  <si>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</si>
  <si>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</si>
  <si>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</si>
  <si>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</si>
  <si>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</si>
  <si>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</si>
  <si>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</si>
  <si>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</si>
  <si>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</si>
  <si>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</si>
  <si>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</si>
  <si>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</si>
  <si>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</si>
  <si>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</si>
  <si>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</si>
  <si>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</si>
  <si>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</si>
  <si>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</si>
  <si>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</si>
  <si>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</si>
  <si>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</si>
  <si>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</si>
  <si>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</si>
  <si>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</si>
  <si>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</si>
  <si>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</si>
  <si>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</si>
  <si>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</si>
  <si>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</si>
  <si>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</si>
  <si>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</si>
  <si>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</si>
  <si>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</si>
  <si>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</si>
  <si>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</si>
  <si>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</si>
  <si>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</si>
  <si>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</si>
  <si>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</si>
  <si>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</si>
  <si>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</si>
  <si>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</si>
  <si>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</si>
  <si>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</si>
  <si>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</si>
  <si>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>June,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</si>
</sst>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sz val="12"/>
      <color indexed="10"/>
      <name val="Constantia"/>
      <family val="1"/>
    </font>
    <font>
      <sz val="12"/>
      <color indexed="8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sz val="12"/>
      <color indexed="12"/>
      <name val="Constantia"/>
      <family val="1"/>
    </font>
    <font>
      <sz val="12"/>
      <color indexed="16"/>
      <name val="Constantia"/>
      <family val="1"/>
    </font>
    <font>
      <sz val="12"/>
      <color indexed="17"/>
      <name val="Constantia"/>
      <family val="1"/>
    </font>
    <font>
      <sz val="12"/>
      <color indexed="14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i/>
      <sz val="12"/>
      <color indexed="12"/>
      <name val="Constantia"/>
      <family val="1"/>
    </font>
    <font>
      <i/>
      <sz val="12"/>
      <color indexed="16"/>
      <name val="Constantia"/>
      <family val="1"/>
    </font>
    <font>
      <i/>
      <sz val="12"/>
      <color indexed="17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i/>
      <sz val="12"/>
      <color indexed="63"/>
      <name val="Constantia"/>
      <family val="1"/>
    </font>
    <font>
      <i/>
      <sz val="10"/>
      <name val="Century Gothic"/>
      <family val="2"/>
    </font>
    <font>
      <i/>
      <sz val="12"/>
      <name val="Constantia"/>
      <family val="1"/>
    </font>
    <font>
      <sz val="12"/>
      <color indexed="59"/>
      <name val="Constantia"/>
      <family val="1"/>
    </font>
    <font>
      <b/>
      <sz val="12"/>
      <color indexed="56"/>
      <name val="Constantia"/>
      <family val="1"/>
    </font>
    <font>
      <b/>
      <sz val="12"/>
      <color indexed="12"/>
      <name val="Constantia"/>
      <family val="1"/>
    </font>
    <font>
      <b/>
      <sz val="12"/>
      <color indexed="16"/>
      <name val="Constantia"/>
      <family val="1"/>
    </font>
    <font>
      <b/>
      <sz val="12"/>
      <color indexed="17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color indexed="12"/>
      <name val="Century Gothic"/>
      <family val="2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12"/>
      <name val="Calibri"/>
      <family val="2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1"/>
      <color indexed="8"/>
      <name val="Constant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006600"/>
      <name val="Constantia"/>
      <family val="1"/>
    </font>
    <font>
      <sz val="12"/>
      <color rgb="FFFF00FF"/>
      <name val="Constantia"/>
      <family val="1"/>
    </font>
    <font>
      <i/>
      <sz val="12"/>
      <color rgb="FF990000"/>
      <name val="Constantia"/>
      <family val="1"/>
    </font>
    <font>
      <i/>
      <sz val="12"/>
      <color rgb="FF006600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sz val="12"/>
      <color rgb="FF99000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990000"/>
      <name val="Constantia"/>
      <family val="1"/>
    </font>
    <font>
      <b/>
      <sz val="12"/>
      <color rgb="FF006600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990000"/>
      <name val="Century Gothic"/>
      <family val="2"/>
    </font>
    <font>
      <sz val="10"/>
      <color rgb="FF006600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2"/>
      <color rgb="FF0000FF"/>
      <name val="Constantia"/>
      <family val="1"/>
    </font>
    <font>
      <i/>
      <sz val="12"/>
      <color rgb="FF0000FF"/>
      <name val="Constantia"/>
      <family val="1"/>
    </font>
    <font>
      <i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2"/>
      <color rgb="FF6600CC"/>
      <name val="Constant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2" xfId="55" applyFont="1" applyBorder="1" applyAlignment="1">
      <alignment horizontal="center" vertical="top"/>
      <protection/>
    </xf>
    <xf numFmtId="0" fontId="4" fillId="0" borderId="11" xfId="55" applyFont="1" applyFill="1" applyBorder="1" applyAlignment="1">
      <alignment horizontal="center" vertical="top"/>
      <protection/>
    </xf>
    <xf numFmtId="0" fontId="4" fillId="0" borderId="0" xfId="55" applyFont="1" applyFill="1" applyBorder="1">
      <alignment/>
      <protection/>
    </xf>
    <xf numFmtId="17" fontId="4" fillId="0" borderId="11" xfId="55" applyNumberFormat="1" applyFont="1" applyFill="1" applyBorder="1" applyAlignment="1">
      <alignment/>
      <protection/>
    </xf>
    <xf numFmtId="0" fontId="4" fillId="0" borderId="11" xfId="55" applyNumberFormat="1" applyFont="1" applyFill="1" applyBorder="1" applyAlignment="1">
      <alignment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center" textRotation="90" wrapText="1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 vertical="center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 vertical="top"/>
      <protection/>
    </xf>
    <xf numFmtId="0" fontId="5" fillId="0" borderId="0" xfId="55" applyFont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5" xfId="55" applyFont="1" applyFill="1" applyBorder="1" applyAlignment="1">
      <alignment horizontal="center" vertical="top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15" xfId="55" applyFont="1" applyBorder="1" applyAlignment="1">
      <alignment horizontal="center" vertical="top"/>
      <protection/>
    </xf>
    <xf numFmtId="0" fontId="94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vertical="top"/>
      <protection/>
    </xf>
    <xf numFmtId="0" fontId="95" fillId="0" borderId="13" xfId="0" applyFont="1" applyBorder="1" applyAlignment="1">
      <alignment/>
    </xf>
    <xf numFmtId="0" fontId="95" fillId="0" borderId="15" xfId="0" applyFont="1" applyBorder="1" applyAlignment="1">
      <alignment horizontal="center"/>
    </xf>
    <xf numFmtId="0" fontId="6" fillId="0" borderId="13" xfId="55" applyFont="1" applyBorder="1" applyAlignment="1">
      <alignment vertical="top"/>
      <protection/>
    </xf>
    <xf numFmtId="0" fontId="4" fillId="33" borderId="15" xfId="55" applyFont="1" applyFill="1" applyBorder="1" applyAlignment="1">
      <alignment horizontal="center" vertical="top"/>
      <protection/>
    </xf>
    <xf numFmtId="0" fontId="4" fillId="32" borderId="15" xfId="55" applyFont="1" applyFill="1" applyBorder="1" applyAlignment="1">
      <alignment horizontal="center" vertical="top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vertical="center" textRotation="90"/>
      <protection/>
    </xf>
    <xf numFmtId="0" fontId="12" fillId="0" borderId="0" xfId="55" applyFont="1" applyFill="1">
      <alignment/>
      <protection/>
    </xf>
    <xf numFmtId="0" fontId="5" fillId="0" borderId="0" xfId="55" applyFont="1" applyAlignment="1">
      <alignment vertical="center" textRotation="90"/>
      <protection/>
    </xf>
    <xf numFmtId="0" fontId="12" fillId="0" borderId="0" xfId="55" applyFont="1">
      <alignment/>
      <protection/>
    </xf>
    <xf numFmtId="0" fontId="14" fillId="0" borderId="0" xfId="55" applyFont="1">
      <alignment/>
      <protection/>
    </xf>
    <xf numFmtId="0" fontId="6" fillId="0" borderId="0" xfId="55" applyFont="1" applyBorder="1" applyAlignment="1">
      <alignment vertical="top"/>
      <protection/>
    </xf>
    <xf numFmtId="0" fontId="96" fillId="0" borderId="17" xfId="55" applyFont="1" applyFill="1" applyBorder="1" applyAlignment="1">
      <alignment vertical="top"/>
      <protection/>
    </xf>
    <xf numFmtId="0" fontId="97" fillId="0" borderId="17" xfId="55" applyFont="1" applyFill="1" applyBorder="1" applyAlignment="1">
      <alignment vertical="top"/>
      <protection/>
    </xf>
    <xf numFmtId="0" fontId="98" fillId="0" borderId="15" xfId="55" applyFont="1" applyFill="1" applyBorder="1" applyAlignment="1">
      <alignment vertical="top" wrapText="1"/>
      <protection/>
    </xf>
    <xf numFmtId="0" fontId="99" fillId="0" borderId="15" xfId="55" applyFont="1" applyFill="1" applyBorder="1" applyAlignment="1">
      <alignment vertical="top" wrapText="1"/>
      <protection/>
    </xf>
    <xf numFmtId="0" fontId="100" fillId="0" borderId="15" xfId="55" applyFont="1" applyFill="1" applyBorder="1" applyAlignment="1">
      <alignment vertical="top" wrapText="1"/>
      <protection/>
    </xf>
    <xf numFmtId="0" fontId="100" fillId="0" borderId="15" xfId="55" applyFont="1" applyFill="1" applyBorder="1" applyAlignment="1">
      <alignment vertical="center" textRotation="90" wrapText="1"/>
      <protection/>
    </xf>
    <xf numFmtId="0" fontId="101" fillId="0" borderId="15" xfId="55" applyFont="1" applyFill="1" applyBorder="1" applyAlignment="1">
      <alignment vertical="center" textRotation="90" wrapText="1"/>
      <protection/>
    </xf>
    <xf numFmtId="0" fontId="98" fillId="0" borderId="15" xfId="55" applyFont="1" applyFill="1" applyBorder="1" applyAlignment="1">
      <alignment vertical="top"/>
      <protection/>
    </xf>
    <xf numFmtId="0" fontId="99" fillId="0" borderId="15" xfId="55" applyFont="1" applyFill="1" applyBorder="1" applyAlignment="1">
      <alignment vertical="top"/>
      <protection/>
    </xf>
    <xf numFmtId="0" fontId="100" fillId="0" borderId="15" xfId="55" applyFont="1" applyFill="1" applyBorder="1" applyAlignment="1">
      <alignment vertical="top"/>
      <protection/>
    </xf>
    <xf numFmtId="0" fontId="101" fillId="0" borderId="15" xfId="55" applyFont="1" applyFill="1" applyBorder="1" applyAlignment="1">
      <alignment vertical="top"/>
      <protection/>
    </xf>
    <xf numFmtId="0" fontId="102" fillId="0" borderId="15" xfId="55" applyFont="1" applyFill="1" applyBorder="1" applyAlignment="1">
      <alignment vertical="top"/>
      <protection/>
    </xf>
    <xf numFmtId="0" fontId="96" fillId="0" borderId="15" xfId="55" applyFont="1" applyFill="1" applyBorder="1" applyAlignment="1">
      <alignment vertical="top"/>
      <protection/>
    </xf>
    <xf numFmtId="0" fontId="103" fillId="0" borderId="15" xfId="55" applyFont="1" applyFill="1" applyBorder="1" applyAlignment="1">
      <alignment vertical="top"/>
      <protection/>
    </xf>
    <xf numFmtId="0" fontId="30" fillId="0" borderId="15" xfId="55" applyFont="1" applyFill="1" applyBorder="1" applyAlignment="1">
      <alignment vertical="top"/>
      <protection/>
    </xf>
    <xf numFmtId="0" fontId="104" fillId="0" borderId="15" xfId="55" applyFont="1" applyFill="1" applyBorder="1" applyAlignment="1">
      <alignment vertical="top"/>
      <protection/>
    </xf>
    <xf numFmtId="0" fontId="105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109" fillId="0" borderId="15" xfId="55" applyFont="1" applyFill="1" applyBorder="1" applyAlignment="1">
      <alignment vertical="top"/>
      <protection/>
    </xf>
    <xf numFmtId="0" fontId="97" fillId="0" borderId="15" xfId="55" applyFont="1" applyFill="1" applyBorder="1" applyAlignment="1">
      <alignment vertical="top"/>
      <protection/>
    </xf>
    <xf numFmtId="0" fontId="110" fillId="0" borderId="15" xfId="55" applyFont="1" applyFill="1" applyBorder="1" applyAlignment="1">
      <alignment vertical="top"/>
      <protection/>
    </xf>
    <xf numFmtId="0" fontId="111" fillId="0" borderId="15" xfId="55" applyFont="1" applyFill="1" applyBorder="1" applyAlignment="1">
      <alignment vertical="top"/>
      <protection/>
    </xf>
    <xf numFmtId="0" fontId="102" fillId="0" borderId="16" xfId="55" applyFont="1" applyFill="1" applyBorder="1" applyAlignment="1">
      <alignment vertical="top"/>
      <protection/>
    </xf>
    <xf numFmtId="0" fontId="96" fillId="0" borderId="16" xfId="55" applyFont="1" applyFill="1" applyBorder="1" applyAlignment="1">
      <alignment vertical="top"/>
      <protection/>
    </xf>
    <xf numFmtId="0" fontId="111" fillId="0" borderId="16" xfId="55" applyFont="1" applyFill="1" applyBorder="1" applyAlignment="1">
      <alignment vertical="top"/>
      <protection/>
    </xf>
    <xf numFmtId="0" fontId="38" fillId="0" borderId="0" xfId="55" applyFont="1">
      <alignment/>
      <protection/>
    </xf>
    <xf numFmtId="0" fontId="14" fillId="0" borderId="0" xfId="55" applyFont="1" applyFill="1">
      <alignment/>
      <protection/>
    </xf>
    <xf numFmtId="0" fontId="112" fillId="0" borderId="0" xfId="55" applyFont="1" applyFill="1">
      <alignment/>
      <protection/>
    </xf>
    <xf numFmtId="0" fontId="113" fillId="0" borderId="0" xfId="55" applyFont="1" applyFill="1">
      <alignment/>
      <protection/>
    </xf>
    <xf numFmtId="0" fontId="114" fillId="0" borderId="0" xfId="55" applyFont="1" applyFill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8" xfId="0" applyBorder="1" applyAlignment="1">
      <alignment/>
    </xf>
    <xf numFmtId="0" fontId="92" fillId="0" borderId="10" xfId="0" applyFont="1" applyBorder="1" applyAlignment="1">
      <alignment/>
    </xf>
    <xf numFmtId="0" fontId="92" fillId="0" borderId="15" xfId="0" applyFont="1" applyBorder="1" applyAlignment="1">
      <alignment/>
    </xf>
    <xf numFmtId="0" fontId="0" fillId="0" borderId="11" xfId="0" applyBorder="1" applyAlignment="1">
      <alignment/>
    </xf>
    <xf numFmtId="0" fontId="9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15" fillId="0" borderId="11" xfId="0" applyFont="1" applyBorder="1" applyAlignment="1">
      <alignment/>
    </xf>
    <xf numFmtId="0" fontId="115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9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7" fillId="0" borderId="17" xfId="55" applyFont="1" applyBorder="1" applyAlignment="1">
      <alignment horizontal="right" vertical="top"/>
      <protection/>
    </xf>
    <xf numFmtId="0" fontId="47" fillId="0" borderId="0" xfId="55" applyFont="1" applyBorder="1" applyAlignment="1">
      <alignment horizontal="right" vertical="top"/>
      <protection/>
    </xf>
    <xf numFmtId="0" fontId="48" fillId="0" borderId="17" xfId="55" applyFont="1" applyBorder="1" applyAlignment="1">
      <alignment horizontal="right" vertical="top"/>
      <protection/>
    </xf>
    <xf numFmtId="0" fontId="49" fillId="0" borderId="0" xfId="55" applyFont="1" applyBorder="1">
      <alignment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Fill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 wrapText="1"/>
      <protection/>
    </xf>
    <xf numFmtId="0" fontId="47" fillId="0" borderId="15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top"/>
      <protection/>
    </xf>
    <xf numFmtId="0" fontId="47" fillId="0" borderId="15" xfId="55" applyFont="1" applyFill="1" applyBorder="1" applyAlignment="1">
      <alignment horizontal="center" vertical="top"/>
      <protection/>
    </xf>
    <xf numFmtId="0" fontId="48" fillId="0" borderId="15" xfId="55" applyFont="1" applyBorder="1" applyAlignment="1">
      <alignment horizontal="center" vertical="top"/>
      <protection/>
    </xf>
    <xf numFmtId="0" fontId="47" fillId="0" borderId="20" xfId="55" applyFont="1" applyBorder="1">
      <alignment/>
      <protection/>
    </xf>
    <xf numFmtId="0" fontId="48" fillId="0" borderId="15" xfId="55" applyNumberFormat="1" applyFont="1" applyBorder="1" applyAlignment="1">
      <alignment horizontal="center" vertical="top"/>
      <protection/>
    </xf>
    <xf numFmtId="0" fontId="47" fillId="0" borderId="10" xfId="55" applyFont="1" applyBorder="1">
      <alignment/>
      <protection/>
    </xf>
    <xf numFmtId="0" fontId="50" fillId="0" borderId="15" xfId="55" applyFont="1" applyBorder="1" applyAlignment="1">
      <alignment horizontal="center" vertical="top"/>
      <protection/>
    </xf>
    <xf numFmtId="0" fontId="47" fillId="0" borderId="15" xfId="55" applyFont="1" applyBorder="1" applyAlignment="1">
      <alignment vertical="top"/>
      <protection/>
    </xf>
    <xf numFmtId="0" fontId="47" fillId="0" borderId="14" xfId="55" applyFont="1" applyBorder="1" applyAlignment="1">
      <alignment vertical="top"/>
      <protection/>
    </xf>
    <xf numFmtId="0" fontId="47" fillId="0" borderId="13" xfId="55" applyFont="1" applyBorder="1" applyAlignment="1">
      <alignment horizontal="left" vertical="top"/>
      <protection/>
    </xf>
    <xf numFmtId="0" fontId="50" fillId="0" borderId="15" xfId="55" applyFont="1" applyFill="1" applyBorder="1" applyAlignment="1">
      <alignment horizontal="center" vertical="top"/>
      <protection/>
    </xf>
    <xf numFmtId="0" fontId="47" fillId="0" borderId="15" xfId="55" applyFont="1" applyBorder="1" applyAlignment="1">
      <alignment horizontal="left" vertical="top"/>
      <protection/>
    </xf>
    <xf numFmtId="0" fontId="47" fillId="0" borderId="16" xfId="55" applyFont="1" applyBorder="1" applyAlignment="1">
      <alignment vertical="top"/>
      <protection/>
    </xf>
    <xf numFmtId="0" fontId="14" fillId="0" borderId="0" xfId="55" applyFont="1" applyFill="1" applyBorder="1" applyAlignment="1">
      <alignment horizontal="center" vertical="top"/>
      <protection/>
    </xf>
    <xf numFmtId="0" fontId="47" fillId="0" borderId="16" xfId="55" applyFont="1" applyBorder="1" applyAlignment="1">
      <alignment horizontal="center" vertical="center"/>
      <protection/>
    </xf>
    <xf numFmtId="0" fontId="50" fillId="33" borderId="15" xfId="55" applyFont="1" applyFill="1" applyBorder="1" applyAlignment="1">
      <alignment horizontal="center" vertical="top"/>
      <protection/>
    </xf>
    <xf numFmtId="0" fontId="49" fillId="33" borderId="15" xfId="55" applyFont="1" applyFill="1" applyBorder="1" applyAlignment="1">
      <alignment horizontal="center" vertical="top"/>
      <protection/>
    </xf>
    <xf numFmtId="0" fontId="14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 textRotation="90"/>
      <protection/>
    </xf>
    <xf numFmtId="0" fontId="51" fillId="0" borderId="0" xfId="55" applyFont="1">
      <alignment/>
      <protection/>
    </xf>
    <xf numFmtId="0" fontId="47" fillId="0" borderId="0" xfId="55" applyFont="1" applyBorder="1" applyAlignment="1">
      <alignment horizontal="center"/>
      <protection/>
    </xf>
    <xf numFmtId="0" fontId="47" fillId="0" borderId="0" xfId="55" applyFont="1" applyBorder="1">
      <alignment/>
      <protection/>
    </xf>
    <xf numFmtId="0" fontId="54" fillId="0" borderId="0" xfId="55" applyFont="1">
      <alignment/>
      <protection/>
    </xf>
    <xf numFmtId="0" fontId="11" fillId="0" borderId="15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56" fillId="0" borderId="15" xfId="55" applyFont="1" applyBorder="1" applyAlignment="1">
      <alignment horizontal="center"/>
      <protection/>
    </xf>
    <xf numFmtId="0" fontId="57" fillId="0" borderId="0" xfId="55" applyFont="1">
      <alignment/>
      <protection/>
    </xf>
    <xf numFmtId="0" fontId="48" fillId="0" borderId="15" xfId="55" applyFont="1" applyBorder="1" applyAlignment="1">
      <alignment horizontal="center"/>
      <protection/>
    </xf>
    <xf numFmtId="0" fontId="48" fillId="0" borderId="15" xfId="55" applyFont="1" applyFill="1" applyBorder="1" applyAlignment="1">
      <alignment horizontal="center"/>
      <protection/>
    </xf>
    <xf numFmtId="0" fontId="47" fillId="0" borderId="15" xfId="55" applyFont="1" applyFill="1" applyBorder="1" applyAlignment="1">
      <alignment horizontal="center"/>
      <protection/>
    </xf>
    <xf numFmtId="0" fontId="58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right"/>
      <protection/>
    </xf>
    <xf numFmtId="0" fontId="49" fillId="0" borderId="15" xfId="55" applyFont="1" applyBorder="1" applyAlignment="1">
      <alignment horizontal="center"/>
      <protection/>
    </xf>
    <xf numFmtId="0" fontId="47" fillId="0" borderId="15" xfId="55" applyFont="1" applyBorder="1">
      <alignment/>
      <protection/>
    </xf>
    <xf numFmtId="0" fontId="47" fillId="0" borderId="15" xfId="55" applyFont="1" applyBorder="1" applyAlignment="1">
      <alignment horizontal="center"/>
      <protection/>
    </xf>
    <xf numFmtId="0" fontId="47" fillId="0" borderId="15" xfId="55" applyFont="1" applyFill="1" applyBorder="1">
      <alignment/>
      <protection/>
    </xf>
    <xf numFmtId="0" fontId="49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center"/>
      <protection/>
    </xf>
    <xf numFmtId="0" fontId="60" fillId="0" borderId="15" xfId="55" applyFont="1" applyFill="1" applyBorder="1" applyAlignment="1">
      <alignment horizontal="center"/>
      <protection/>
    </xf>
    <xf numFmtId="0" fontId="50" fillId="0" borderId="15" xfId="55" applyFont="1" applyFill="1" applyBorder="1" applyAlignment="1">
      <alignment horizontal="right"/>
      <protection/>
    </xf>
    <xf numFmtId="0" fontId="49" fillId="0" borderId="15" xfId="55" applyFont="1" applyBorder="1" applyAlignment="1">
      <alignment horizontal="center" vertical="top"/>
      <protection/>
    </xf>
    <xf numFmtId="0" fontId="47" fillId="0" borderId="16" xfId="55" applyFont="1" applyBorder="1">
      <alignment/>
      <protection/>
    </xf>
    <xf numFmtId="0" fontId="48" fillId="0" borderId="16" xfId="55" applyFont="1" applyFill="1" applyBorder="1" applyAlignment="1">
      <alignment horizontal="center"/>
      <protection/>
    </xf>
    <xf numFmtId="0" fontId="47" fillId="0" borderId="16" xfId="55" applyFont="1" applyFill="1" applyBorder="1" applyAlignment="1">
      <alignment horizontal="center"/>
      <protection/>
    </xf>
    <xf numFmtId="0" fontId="47" fillId="0" borderId="15" xfId="55" applyFont="1" applyBorder="1" applyAlignment="1">
      <alignment horizontal="left"/>
      <protection/>
    </xf>
    <xf numFmtId="0" fontId="116" fillId="0" borderId="13" xfId="59" applyFont="1" applyBorder="1">
      <alignment/>
      <protection/>
    </xf>
    <xf numFmtId="0" fontId="48" fillId="0" borderId="16" xfId="55" applyFont="1" applyBorder="1" applyAlignment="1">
      <alignment horizontal="center"/>
      <protection/>
    </xf>
    <xf numFmtId="0" fontId="47" fillId="0" borderId="15" xfId="55" applyFont="1" applyBorder="1" applyAlignment="1">
      <alignment textRotation="90"/>
      <protection/>
    </xf>
    <xf numFmtId="0" fontId="50" fillId="33" borderId="15" xfId="55" applyFont="1" applyFill="1" applyBorder="1">
      <alignment/>
      <protection/>
    </xf>
    <xf numFmtId="0" fontId="49" fillId="33" borderId="15" xfId="55" applyFont="1" applyFill="1" applyBorder="1" applyAlignment="1">
      <alignment horizontal="center"/>
      <protection/>
    </xf>
    <xf numFmtId="0" fontId="14" fillId="0" borderId="0" xfId="55" applyFont="1" applyAlignment="1">
      <alignment textRotation="90"/>
      <protection/>
    </xf>
    <xf numFmtId="0" fontId="6" fillId="0" borderId="0" xfId="55" applyFont="1" applyFill="1" applyBorder="1" applyAlignment="1">
      <alignment vertical="top"/>
      <protection/>
    </xf>
    <xf numFmtId="0" fontId="117" fillId="0" borderId="17" xfId="55" applyFont="1" applyFill="1" applyBorder="1" applyAlignment="1">
      <alignment vertical="top"/>
      <protection/>
    </xf>
    <xf numFmtId="0" fontId="102" fillId="0" borderId="17" xfId="55" applyFont="1" applyFill="1" applyBorder="1" applyAlignment="1">
      <alignment vertical="top"/>
      <protection/>
    </xf>
    <xf numFmtId="0" fontId="110" fillId="0" borderId="17" xfId="55" applyFont="1" applyFill="1" applyBorder="1" applyAlignment="1">
      <alignment vertical="top"/>
      <protection/>
    </xf>
    <xf numFmtId="0" fontId="111" fillId="0" borderId="0" xfId="55" applyFont="1" applyFill="1" applyBorder="1" applyAlignment="1">
      <alignment/>
      <protection/>
    </xf>
    <xf numFmtId="0" fontId="111" fillId="0" borderId="17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 wrapText="1"/>
      <protection/>
    </xf>
    <xf numFmtId="0" fontId="119" fillId="0" borderId="15" xfId="55" applyFont="1" applyFill="1" applyBorder="1" applyAlignment="1">
      <alignment vertical="center" textRotation="90" wrapText="1"/>
      <protection/>
    </xf>
    <xf numFmtId="0" fontId="27" fillId="0" borderId="0" xfId="55" applyFont="1" applyFill="1">
      <alignment/>
      <protection/>
    </xf>
    <xf numFmtId="0" fontId="28" fillId="0" borderId="14" xfId="55" applyFont="1" applyFill="1" applyBorder="1" applyAlignment="1">
      <alignment vertical="top"/>
      <protection/>
    </xf>
    <xf numFmtId="0" fontId="28" fillId="0" borderId="15" xfId="55" applyFont="1" applyFill="1" applyBorder="1" applyAlignment="1">
      <alignment vertical="center"/>
      <protection/>
    </xf>
    <xf numFmtId="0" fontId="28" fillId="0" borderId="15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/>
      <protection/>
    </xf>
    <xf numFmtId="0" fontId="119" fillId="0" borderId="15" xfId="55" applyFont="1" applyFill="1" applyBorder="1" applyAlignment="1">
      <alignment vertical="top"/>
      <protection/>
    </xf>
    <xf numFmtId="0" fontId="4" fillId="0" borderId="15" xfId="55" applyFont="1" applyFill="1" applyBorder="1" applyAlignment="1">
      <alignment vertical="top"/>
      <protection/>
    </xf>
    <xf numFmtId="0" fontId="37" fillId="0" borderId="15" xfId="55" applyFont="1" applyFill="1" applyBorder="1" applyAlignment="1">
      <alignment vertical="top"/>
      <protection/>
    </xf>
    <xf numFmtId="0" fontId="117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/>
      <protection/>
    </xf>
    <xf numFmtId="0" fontId="6" fillId="0" borderId="16" xfId="55" applyFont="1" applyFill="1" applyBorder="1" applyAlignment="1">
      <alignment vertical="top"/>
      <protection/>
    </xf>
    <xf numFmtId="0" fontId="117" fillId="0" borderId="16" xfId="55" applyFont="1" applyFill="1" applyBorder="1" applyAlignment="1">
      <alignment vertical="top"/>
      <protection/>
    </xf>
    <xf numFmtId="0" fontId="4" fillId="0" borderId="13" xfId="55" applyFont="1" applyFill="1" applyBorder="1" applyAlignment="1">
      <alignment vertical="top"/>
      <protection/>
    </xf>
    <xf numFmtId="0" fontId="38" fillId="0" borderId="0" xfId="55" applyFont="1" applyFill="1">
      <alignment/>
      <protection/>
    </xf>
    <xf numFmtId="0" fontId="39" fillId="0" borderId="15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95" fillId="0" borderId="13" xfId="59" applyFont="1" applyFill="1" applyBorder="1" applyAlignment="1">
      <alignment/>
      <protection/>
    </xf>
    <xf numFmtId="0" fontId="4" fillId="0" borderId="21" xfId="55" applyFont="1" applyFill="1" applyBorder="1" applyAlignment="1">
      <alignment vertical="top"/>
      <protection/>
    </xf>
    <xf numFmtId="0" fontId="14" fillId="0" borderId="0" xfId="55" applyFont="1" applyFill="1" applyAlignment="1">
      <alignment vertical="center" textRotation="90"/>
      <protection/>
    </xf>
    <xf numFmtId="0" fontId="120" fillId="0" borderId="0" xfId="55" applyFont="1" applyFill="1">
      <alignment/>
      <protection/>
    </xf>
    <xf numFmtId="0" fontId="121" fillId="0" borderId="0" xfId="55" applyFont="1" applyFill="1">
      <alignment/>
      <protection/>
    </xf>
    <xf numFmtId="0" fontId="122" fillId="0" borderId="0" xfId="55" applyFont="1" applyFill="1">
      <alignment/>
      <protection/>
    </xf>
    <xf numFmtId="0" fontId="13" fillId="0" borderId="0" xfId="55" applyFont="1" applyBorder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textRotation="90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center" textRotation="90" wrapText="1"/>
      <protection/>
    </xf>
    <xf numFmtId="0" fontId="6" fillId="0" borderId="16" xfId="55" applyFont="1" applyBorder="1" applyAlignment="1">
      <alignment horizontal="center" vertical="center" textRotation="90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vertical="top" wrapText="1"/>
      <protection/>
    </xf>
    <xf numFmtId="0" fontId="6" fillId="0" borderId="14" xfId="55" applyFont="1" applyFill="1" applyBorder="1" applyAlignment="1">
      <alignment vertical="top"/>
      <protection/>
    </xf>
    <xf numFmtId="0" fontId="6" fillId="0" borderId="18" xfId="55" applyFont="1" applyFill="1" applyBorder="1" applyAlignment="1">
      <alignment vertical="top"/>
      <protection/>
    </xf>
    <xf numFmtId="0" fontId="6" fillId="0" borderId="16" xfId="55" applyFont="1" applyFill="1" applyBorder="1" applyAlignment="1">
      <alignment vertical="top"/>
      <protection/>
    </xf>
    <xf numFmtId="0" fontId="6" fillId="0" borderId="14" xfId="55" applyFont="1" applyFill="1" applyBorder="1" applyAlignment="1">
      <alignment vertical="center" textRotation="90" wrapText="1"/>
      <protection/>
    </xf>
    <xf numFmtId="0" fontId="6" fillId="0" borderId="18" xfId="55" applyFont="1" applyFill="1" applyBorder="1" applyAlignment="1">
      <alignment vertical="center" textRotation="90" wrapText="1"/>
      <protection/>
    </xf>
    <xf numFmtId="0" fontId="6" fillId="0" borderId="16" xfId="55" applyFont="1" applyFill="1" applyBorder="1" applyAlignment="1">
      <alignment vertical="center" textRotation="90" wrapText="1"/>
      <protection/>
    </xf>
    <xf numFmtId="0" fontId="6" fillId="0" borderId="14" xfId="55" applyFont="1" applyFill="1" applyBorder="1" applyAlignment="1">
      <alignment vertical="center" textRotation="90"/>
      <protection/>
    </xf>
    <xf numFmtId="0" fontId="6" fillId="0" borderId="18" xfId="55" applyFont="1" applyFill="1" applyBorder="1" applyAlignment="1">
      <alignment vertical="center" textRotation="90"/>
      <protection/>
    </xf>
    <xf numFmtId="0" fontId="6" fillId="0" borderId="16" xfId="55" applyFont="1" applyFill="1" applyBorder="1" applyAlignment="1">
      <alignment vertical="center" textRotation="90"/>
      <protection/>
    </xf>
    <xf numFmtId="0" fontId="6" fillId="0" borderId="10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center" textRotation="90"/>
      <protection/>
    </xf>
    <xf numFmtId="0" fontId="97" fillId="0" borderId="10" xfId="55" applyFont="1" applyFill="1" applyBorder="1" applyAlignment="1">
      <alignment vertical="top"/>
      <protection/>
    </xf>
    <xf numFmtId="0" fontId="97" fillId="0" borderId="11" xfId="55" applyFont="1" applyFill="1" applyBorder="1" applyAlignment="1">
      <alignment vertical="top"/>
      <protection/>
    </xf>
    <xf numFmtId="0" fontId="97" fillId="0" borderId="13" xfId="55" applyFont="1" applyFill="1" applyBorder="1" applyAlignment="1">
      <alignment vertical="top"/>
      <protection/>
    </xf>
    <xf numFmtId="0" fontId="110" fillId="0" borderId="10" xfId="55" applyFont="1" applyFill="1" applyBorder="1" applyAlignment="1">
      <alignment vertical="top"/>
      <protection/>
    </xf>
    <xf numFmtId="0" fontId="110" fillId="0" borderId="11" xfId="55" applyFont="1" applyFill="1" applyBorder="1" applyAlignment="1">
      <alignment vertical="top"/>
      <protection/>
    </xf>
    <xf numFmtId="0" fontId="110" fillId="0" borderId="13" xfId="55" applyFont="1" applyFill="1" applyBorder="1" applyAlignment="1">
      <alignment vertical="top"/>
      <protection/>
    </xf>
    <xf numFmtId="0" fontId="111" fillId="0" borderId="10" xfId="55" applyFont="1" applyFill="1" applyBorder="1" applyAlignment="1">
      <alignment vertical="top"/>
      <protection/>
    </xf>
    <xf numFmtId="0" fontId="111" fillId="0" borderId="11" xfId="55" applyFont="1" applyFill="1" applyBorder="1" applyAlignment="1">
      <alignment vertical="top"/>
      <protection/>
    </xf>
    <xf numFmtId="0" fontId="111" fillId="0" borderId="13" xfId="55" applyFont="1" applyFill="1" applyBorder="1" applyAlignment="1">
      <alignment vertical="top"/>
      <protection/>
    </xf>
    <xf numFmtId="0" fontId="13" fillId="0" borderId="0" xfId="55" applyFont="1" applyFill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6" fontId="111" fillId="0" borderId="11" xfId="55" applyNumberFormat="1" applyFont="1" applyFill="1" applyBorder="1" applyAlignment="1">
      <alignment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117" fillId="0" borderId="10" xfId="55" applyFont="1" applyFill="1" applyBorder="1" applyAlignment="1">
      <alignment vertical="top" wrapText="1"/>
      <protection/>
    </xf>
    <xf numFmtId="0" fontId="117" fillId="0" borderId="13" xfId="55" applyFont="1" applyFill="1" applyBorder="1" applyAlignment="1">
      <alignment vertical="top" wrapText="1"/>
      <protection/>
    </xf>
    <xf numFmtId="0" fontId="123" fillId="0" borderId="10" xfId="55" applyFont="1" applyFill="1" applyBorder="1" applyAlignment="1">
      <alignment vertical="top" wrapText="1"/>
      <protection/>
    </xf>
    <xf numFmtId="0" fontId="123" fillId="0" borderId="11" xfId="55" applyFont="1" applyFill="1" applyBorder="1" applyAlignment="1">
      <alignment vertical="top" wrapText="1"/>
      <protection/>
    </xf>
    <xf numFmtId="0" fontId="123" fillId="0" borderId="13" xfId="55" applyFont="1" applyFill="1" applyBorder="1" applyAlignment="1">
      <alignment vertical="top" wrapText="1"/>
      <protection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47" fillId="0" borderId="14" xfId="55" applyFont="1" applyBorder="1" applyAlignment="1">
      <alignment horizontal="center" vertical="center"/>
      <protection/>
    </xf>
    <xf numFmtId="0" fontId="47" fillId="0" borderId="18" xfId="55" applyFont="1" applyBorder="1" applyAlignment="1">
      <alignment horizontal="center" vertical="center"/>
      <protection/>
    </xf>
    <xf numFmtId="0" fontId="47" fillId="0" borderId="16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textRotation="90" wrapText="1"/>
      <protection/>
    </xf>
    <xf numFmtId="0" fontId="50" fillId="33" borderId="10" xfId="55" applyFont="1" applyFill="1" applyBorder="1" applyAlignment="1">
      <alignment horizontal="center" vertical="top"/>
      <protection/>
    </xf>
    <xf numFmtId="0" fontId="50" fillId="33" borderId="13" xfId="55" applyFont="1" applyFill="1" applyBorder="1" applyAlignment="1">
      <alignment horizontal="center" vertical="top"/>
      <protection/>
    </xf>
    <xf numFmtId="0" fontId="47" fillId="0" borderId="14" xfId="55" applyFont="1" applyBorder="1" applyAlignment="1">
      <alignment horizontal="center" vertical="center" textRotation="90" wrapText="1"/>
      <protection/>
    </xf>
    <xf numFmtId="0" fontId="47" fillId="0" borderId="18" xfId="55" applyFont="1" applyBorder="1" applyAlignment="1">
      <alignment horizontal="center" vertical="center" textRotation="90" wrapText="1"/>
      <protection/>
    </xf>
    <xf numFmtId="0" fontId="47" fillId="0" borderId="16" xfId="55" applyFont="1" applyBorder="1" applyAlignment="1">
      <alignment horizontal="center" vertical="center" textRotation="90" wrapText="1"/>
      <protection/>
    </xf>
    <xf numFmtId="0" fontId="6" fillId="0" borderId="14" xfId="55" applyFont="1" applyBorder="1" applyAlignment="1">
      <alignment horizontal="center" vertical="center" textRotation="90"/>
      <protection/>
    </xf>
    <xf numFmtId="0" fontId="6" fillId="0" borderId="18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textRotation="90"/>
      <protection/>
    </xf>
    <xf numFmtId="0" fontId="4" fillId="0" borderId="0" xfId="55" applyFont="1" applyBorder="1" applyAlignment="1">
      <alignment horizontal="center" vertical="top"/>
      <protection/>
    </xf>
    <xf numFmtId="16" fontId="50" fillId="0" borderId="17" xfId="55" applyNumberFormat="1" applyFont="1" applyBorder="1" applyAlignment="1">
      <alignment horizontal="center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Border="1" applyAlignment="1">
      <alignment horizontal="center" vertical="top" wrapText="1"/>
      <protection/>
    </xf>
    <xf numFmtId="0" fontId="47" fillId="0" borderId="10" xfId="55" applyFont="1" applyBorder="1" applyAlignment="1">
      <alignment horizontal="center" vertical="top" wrapText="1"/>
      <protection/>
    </xf>
    <xf numFmtId="0" fontId="47" fillId="0" borderId="11" xfId="55" applyFont="1" applyBorder="1" applyAlignment="1">
      <alignment horizontal="center" vertical="top" wrapText="1"/>
      <protection/>
    </xf>
    <xf numFmtId="0" fontId="47" fillId="0" borderId="13" xfId="55" applyFont="1" applyBorder="1" applyAlignment="1">
      <alignment horizontal="center" vertical="top" wrapText="1"/>
      <protection/>
    </xf>
    <xf numFmtId="0" fontId="59" fillId="0" borderId="14" xfId="55" applyFont="1" applyBorder="1" applyAlignment="1">
      <alignment horizontal="center" vertical="center" textRotation="90"/>
      <protection/>
    </xf>
    <xf numFmtId="0" fontId="59" fillId="0" borderId="18" xfId="55" applyFont="1" applyBorder="1" applyAlignment="1">
      <alignment horizontal="center" vertical="center" textRotation="90"/>
      <protection/>
    </xf>
    <xf numFmtId="0" fontId="59" fillId="0" borderId="16" xfId="55" applyFont="1" applyBorder="1" applyAlignment="1">
      <alignment horizontal="center" vertical="center" textRotation="90"/>
      <protection/>
    </xf>
    <xf numFmtId="0" fontId="47" fillId="0" borderId="14" xfId="55" applyFont="1" applyBorder="1" applyAlignment="1">
      <alignment horizontal="center" vertical="center" textRotation="90"/>
      <protection/>
    </xf>
    <xf numFmtId="0" fontId="47" fillId="0" borderId="18" xfId="55" applyFont="1" applyBorder="1" applyAlignment="1">
      <alignment horizontal="center" vertical="center" textRotation="90"/>
      <protection/>
    </xf>
    <xf numFmtId="0" fontId="47" fillId="0" borderId="16" xfId="55" applyFont="1" applyBorder="1" applyAlignment="1">
      <alignment horizontal="center" vertical="center" textRotation="90"/>
      <protection/>
    </xf>
    <xf numFmtId="0" fontId="61" fillId="0" borderId="14" xfId="55" applyFont="1" applyBorder="1" applyAlignment="1">
      <alignment horizontal="center" vertical="center"/>
      <protection/>
    </xf>
    <xf numFmtId="0" fontId="61" fillId="0" borderId="18" xfId="55" applyFont="1" applyBorder="1" applyAlignment="1">
      <alignment horizontal="center" vertical="center"/>
      <protection/>
    </xf>
    <xf numFmtId="0" fontId="61" fillId="0" borderId="16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center"/>
      <protection/>
    </xf>
    <xf numFmtId="0" fontId="59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/>
      <protection/>
    </xf>
    <xf numFmtId="0" fontId="11" fillId="0" borderId="15" xfId="55" applyFont="1" applyBorder="1" applyAlignment="1">
      <alignment horizontal="center" vertical="center" textRotation="90" wrapText="1"/>
      <protection/>
    </xf>
    <xf numFmtId="0" fontId="11" fillId="0" borderId="15" xfId="55" applyFont="1" applyFill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5" xfId="55" applyFont="1" applyBorder="1" applyAlignment="1">
      <alignment horizontal="center" vertical="top"/>
      <protection/>
    </xf>
    <xf numFmtId="0" fontId="6" fillId="0" borderId="0" xfId="55" applyFont="1" applyBorder="1" applyAlignment="1">
      <alignment horizontal="center"/>
      <protection/>
    </xf>
    <xf numFmtId="16" fontId="47" fillId="0" borderId="17" xfId="55" applyNumberFormat="1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 textRotation="90"/>
      <protection/>
    </xf>
    <xf numFmtId="0" fontId="11" fillId="0" borderId="18" xfId="55" applyFont="1" applyBorder="1" applyAlignment="1">
      <alignment horizontal="center" vertical="center" textRotation="90"/>
      <protection/>
    </xf>
    <xf numFmtId="0" fontId="11" fillId="0" borderId="16" xfId="55" applyFont="1" applyBorder="1" applyAlignment="1">
      <alignment horizontal="center" vertical="center" textRotation="90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JUNE_2012\_main____june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2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121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144</v>
          </cell>
          <cell r="H9">
            <v>144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178</v>
          </cell>
        </row>
        <row r="18">
          <cell r="F18">
            <v>154</v>
          </cell>
          <cell r="G18">
            <v>151</v>
          </cell>
          <cell r="H18">
            <v>151</v>
          </cell>
        </row>
        <row r="20">
          <cell r="F20">
            <v>105</v>
          </cell>
          <cell r="G20">
            <v>104</v>
          </cell>
          <cell r="H20">
            <v>104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77</v>
          </cell>
          <cell r="H22">
            <v>77</v>
          </cell>
        </row>
        <row r="23">
          <cell r="F23">
            <v>105</v>
          </cell>
          <cell r="G23">
            <v>98</v>
          </cell>
          <cell r="H23">
            <v>98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81</v>
          </cell>
          <cell r="H25">
            <v>81</v>
          </cell>
        </row>
        <row r="26">
          <cell r="F26">
            <v>57</v>
          </cell>
          <cell r="G26">
            <v>56</v>
          </cell>
          <cell r="H26">
            <v>55</v>
          </cell>
        </row>
        <row r="27">
          <cell r="F27">
            <v>113</v>
          </cell>
          <cell r="G27">
            <v>105</v>
          </cell>
          <cell r="H27">
            <v>105</v>
          </cell>
        </row>
        <row r="28">
          <cell r="F28">
            <v>49</v>
          </cell>
          <cell r="G28">
            <v>48</v>
          </cell>
          <cell r="H28">
            <v>48</v>
          </cell>
        </row>
        <row r="30">
          <cell r="F30">
            <v>180</v>
          </cell>
          <cell r="G30">
            <v>182</v>
          </cell>
          <cell r="H30">
            <v>176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126</v>
          </cell>
          <cell r="H35">
            <v>126</v>
          </cell>
        </row>
        <row r="36">
          <cell r="F36">
            <v>148</v>
          </cell>
          <cell r="G36">
            <v>148</v>
          </cell>
          <cell r="H36">
            <v>148</v>
          </cell>
        </row>
        <row r="37">
          <cell r="F37">
            <v>320</v>
          </cell>
          <cell r="G37">
            <v>319</v>
          </cell>
          <cell r="H37">
            <v>316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246</v>
          </cell>
        </row>
        <row r="40">
          <cell r="F40">
            <v>316</v>
          </cell>
          <cell r="G40">
            <v>315</v>
          </cell>
          <cell r="H40">
            <v>315</v>
          </cell>
        </row>
        <row r="41">
          <cell r="F41">
            <v>289</v>
          </cell>
          <cell r="G41">
            <v>286</v>
          </cell>
          <cell r="H41">
            <v>286</v>
          </cell>
        </row>
        <row r="43">
          <cell r="F43">
            <v>373</v>
          </cell>
          <cell r="G43">
            <v>299</v>
          </cell>
          <cell r="H43">
            <v>299</v>
          </cell>
        </row>
        <row r="44">
          <cell r="F44">
            <v>238</v>
          </cell>
          <cell r="G44">
            <v>238</v>
          </cell>
          <cell r="H44">
            <v>238</v>
          </cell>
        </row>
        <row r="45">
          <cell r="F45">
            <v>426</v>
          </cell>
          <cell r="G45">
            <v>397</v>
          </cell>
          <cell r="H45">
            <v>397</v>
          </cell>
        </row>
        <row r="46">
          <cell r="F46">
            <v>184</v>
          </cell>
          <cell r="G46">
            <v>152</v>
          </cell>
          <cell r="H46">
            <v>152</v>
          </cell>
        </row>
        <row r="47">
          <cell r="F47">
            <v>100</v>
          </cell>
          <cell r="G47">
            <v>95</v>
          </cell>
          <cell r="H47">
            <v>78</v>
          </cell>
        </row>
        <row r="48">
          <cell r="F48">
            <v>339</v>
          </cell>
          <cell r="G48">
            <v>319</v>
          </cell>
          <cell r="H48">
            <v>319</v>
          </cell>
        </row>
        <row r="49">
          <cell r="F49">
            <v>534</v>
          </cell>
          <cell r="G49">
            <v>410</v>
          </cell>
          <cell r="H49">
            <v>410</v>
          </cell>
        </row>
        <row r="50">
          <cell r="F50">
            <v>411</v>
          </cell>
          <cell r="G50">
            <v>314</v>
          </cell>
          <cell r="H50">
            <v>314</v>
          </cell>
        </row>
        <row r="51">
          <cell r="F51">
            <v>232</v>
          </cell>
          <cell r="G51">
            <v>181</v>
          </cell>
          <cell r="H51">
            <v>158</v>
          </cell>
        </row>
        <row r="52">
          <cell r="F52">
            <v>140</v>
          </cell>
          <cell r="G52">
            <v>103</v>
          </cell>
          <cell r="H52">
            <v>103</v>
          </cell>
        </row>
        <row r="53">
          <cell r="F53">
            <v>79</v>
          </cell>
          <cell r="G53">
            <v>76</v>
          </cell>
          <cell r="H53">
            <v>62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72</v>
          </cell>
          <cell r="H58">
            <v>72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217</v>
          </cell>
          <cell r="H62">
            <v>211</v>
          </cell>
        </row>
        <row r="63">
          <cell r="F63">
            <v>126</v>
          </cell>
          <cell r="G63">
            <v>126</v>
          </cell>
          <cell r="H63">
            <v>125</v>
          </cell>
        </row>
        <row r="64">
          <cell r="H64">
            <v>996</v>
          </cell>
        </row>
        <row r="65">
          <cell r="F65">
            <v>81</v>
          </cell>
          <cell r="G65">
            <v>81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53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200</v>
          </cell>
          <cell r="H69">
            <v>200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57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113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121</v>
          </cell>
          <cell r="H90">
            <v>121</v>
          </cell>
        </row>
        <row r="91">
          <cell r="F91">
            <v>239</v>
          </cell>
          <cell r="G91">
            <v>219</v>
          </cell>
          <cell r="H91">
            <v>216</v>
          </cell>
        </row>
        <row r="92">
          <cell r="F92">
            <v>94</v>
          </cell>
          <cell r="G92">
            <v>81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122</v>
          </cell>
          <cell r="H96">
            <v>122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279</v>
          </cell>
          <cell r="H106">
            <v>278</v>
          </cell>
        </row>
        <row r="107">
          <cell r="F107">
            <v>160</v>
          </cell>
          <cell r="G107">
            <v>139</v>
          </cell>
          <cell r="H107">
            <v>137</v>
          </cell>
        </row>
        <row r="108">
          <cell r="F108">
            <v>285</v>
          </cell>
          <cell r="G108">
            <v>264</v>
          </cell>
          <cell r="H108">
            <v>264</v>
          </cell>
        </row>
        <row r="109">
          <cell r="F109">
            <v>272</v>
          </cell>
          <cell r="G109">
            <v>258</v>
          </cell>
          <cell r="H109">
            <v>258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72</v>
          </cell>
          <cell r="H112">
            <v>72</v>
          </cell>
        </row>
        <row r="113">
          <cell r="F113">
            <v>178</v>
          </cell>
          <cell r="G113">
            <v>174</v>
          </cell>
          <cell r="H113">
            <v>174</v>
          </cell>
        </row>
        <row r="115">
          <cell r="F115">
            <v>127</v>
          </cell>
          <cell r="G115">
            <v>111</v>
          </cell>
          <cell r="H115">
            <v>108</v>
          </cell>
        </row>
        <row r="116">
          <cell r="F116">
            <v>145</v>
          </cell>
          <cell r="G116">
            <v>129</v>
          </cell>
          <cell r="H116">
            <v>129</v>
          </cell>
        </row>
        <row r="117">
          <cell r="F117">
            <v>106</v>
          </cell>
          <cell r="G117">
            <v>85</v>
          </cell>
          <cell r="H117">
            <v>75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61</v>
          </cell>
          <cell r="H119">
            <v>61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4">
        <row r="10">
          <cell r="U10">
            <v>3848</v>
          </cell>
          <cell r="V10">
            <v>627</v>
          </cell>
        </row>
        <row r="16">
          <cell r="U16">
            <v>6583</v>
          </cell>
          <cell r="V16">
            <v>1232</v>
          </cell>
        </row>
        <row r="22">
          <cell r="U22">
            <v>6459</v>
          </cell>
          <cell r="V22">
            <v>1205</v>
          </cell>
        </row>
        <row r="28">
          <cell r="U28">
            <v>4644</v>
          </cell>
          <cell r="V28">
            <v>821</v>
          </cell>
        </row>
        <row r="34">
          <cell r="U34">
            <v>2306</v>
          </cell>
          <cell r="V34">
            <v>367</v>
          </cell>
        </row>
        <row r="40">
          <cell r="U40">
            <v>6635</v>
          </cell>
          <cell r="V40">
            <v>992</v>
          </cell>
        </row>
        <row r="46">
          <cell r="U46">
            <v>6390</v>
          </cell>
          <cell r="V46">
            <v>989</v>
          </cell>
        </row>
        <row r="52">
          <cell r="U52">
            <v>4553</v>
          </cell>
          <cell r="V52">
            <v>703</v>
          </cell>
        </row>
        <row r="58">
          <cell r="U58">
            <v>3725</v>
          </cell>
          <cell r="V58">
            <v>644</v>
          </cell>
        </row>
        <row r="64">
          <cell r="U64">
            <v>3192</v>
          </cell>
          <cell r="V64">
            <v>521</v>
          </cell>
        </row>
        <row r="70">
          <cell r="U70">
            <v>2966</v>
          </cell>
          <cell r="V70">
            <v>371</v>
          </cell>
        </row>
        <row r="76">
          <cell r="U76">
            <v>12614</v>
          </cell>
          <cell r="V76">
            <v>2200</v>
          </cell>
        </row>
        <row r="82">
          <cell r="U82">
            <v>10462</v>
          </cell>
          <cell r="V82">
            <v>2010</v>
          </cell>
        </row>
        <row r="88">
          <cell r="U88">
            <v>8489</v>
          </cell>
          <cell r="V88">
            <v>1999</v>
          </cell>
        </row>
        <row r="94">
          <cell r="U94">
            <v>3482</v>
          </cell>
          <cell r="V94">
            <v>667</v>
          </cell>
        </row>
        <row r="100">
          <cell r="U100">
            <v>3338</v>
          </cell>
          <cell r="V100">
            <v>425</v>
          </cell>
        </row>
        <row r="106">
          <cell r="U106">
            <v>3046</v>
          </cell>
          <cell r="V106">
            <v>556</v>
          </cell>
        </row>
        <row r="112">
          <cell r="U112">
            <v>4931</v>
          </cell>
          <cell r="V112">
            <v>926</v>
          </cell>
        </row>
        <row r="118">
          <cell r="U118">
            <v>4562</v>
          </cell>
          <cell r="V118">
            <v>793</v>
          </cell>
        </row>
        <row r="124">
          <cell r="U124">
            <v>3301</v>
          </cell>
          <cell r="V124">
            <v>550</v>
          </cell>
        </row>
        <row r="130">
          <cell r="U130">
            <v>2671</v>
          </cell>
          <cell r="V130">
            <v>571</v>
          </cell>
        </row>
        <row r="136">
          <cell r="U136">
            <v>6062</v>
          </cell>
          <cell r="V136">
            <v>983</v>
          </cell>
        </row>
        <row r="142">
          <cell r="U142">
            <v>3032</v>
          </cell>
          <cell r="V142">
            <v>453</v>
          </cell>
        </row>
        <row r="148">
          <cell r="U148">
            <v>12610</v>
          </cell>
          <cell r="V148">
            <v>2007</v>
          </cell>
        </row>
        <row r="154">
          <cell r="U154">
            <v>4998</v>
          </cell>
          <cell r="V154">
            <v>906</v>
          </cell>
        </row>
        <row r="160">
          <cell r="U160">
            <v>2266</v>
          </cell>
          <cell r="V160">
            <v>410</v>
          </cell>
        </row>
        <row r="166">
          <cell r="U166">
            <v>6270</v>
          </cell>
          <cell r="V166">
            <v>901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21004</v>
          </cell>
          <cell r="V196">
            <v>3668</v>
          </cell>
        </row>
        <row r="202">
          <cell r="U202">
            <v>18093</v>
          </cell>
          <cell r="V202">
            <v>3199</v>
          </cell>
        </row>
        <row r="208">
          <cell r="U208">
            <v>30305</v>
          </cell>
          <cell r="V208">
            <v>4778</v>
          </cell>
        </row>
        <row r="214">
          <cell r="U214">
            <v>23597</v>
          </cell>
          <cell r="V214">
            <v>3810</v>
          </cell>
        </row>
        <row r="220">
          <cell r="U220">
            <v>23321</v>
          </cell>
          <cell r="V220">
            <v>3766</v>
          </cell>
        </row>
        <row r="226">
          <cell r="U226">
            <v>29101</v>
          </cell>
          <cell r="V226">
            <v>5442</v>
          </cell>
        </row>
        <row r="232">
          <cell r="U232">
            <v>14682</v>
          </cell>
          <cell r="V232">
            <v>2238</v>
          </cell>
        </row>
        <row r="238">
          <cell r="U238">
            <v>6987</v>
          </cell>
          <cell r="V238">
            <v>1207</v>
          </cell>
        </row>
        <row r="244">
          <cell r="U244">
            <v>26538</v>
          </cell>
          <cell r="V244">
            <v>3952</v>
          </cell>
        </row>
        <row r="250">
          <cell r="U250">
            <v>37782</v>
          </cell>
          <cell r="V250">
            <v>5585</v>
          </cell>
        </row>
        <row r="256">
          <cell r="U256">
            <v>26490</v>
          </cell>
          <cell r="V256">
            <v>3877</v>
          </cell>
        </row>
        <row r="262">
          <cell r="U262">
            <v>13110</v>
          </cell>
          <cell r="V262">
            <v>2159</v>
          </cell>
        </row>
        <row r="268">
          <cell r="U268">
            <v>7122</v>
          </cell>
          <cell r="V268">
            <v>872</v>
          </cell>
        </row>
        <row r="274">
          <cell r="U274">
            <v>6016</v>
          </cell>
          <cell r="V274">
            <v>891</v>
          </cell>
        </row>
        <row r="280">
          <cell r="U280">
            <v>4127</v>
          </cell>
          <cell r="V280">
            <v>699</v>
          </cell>
        </row>
        <row r="286">
          <cell r="U286">
            <v>7174</v>
          </cell>
          <cell r="V286">
            <v>1048</v>
          </cell>
        </row>
        <row r="292">
          <cell r="U292">
            <v>3636</v>
          </cell>
          <cell r="V292">
            <v>739</v>
          </cell>
        </row>
        <row r="298">
          <cell r="U298">
            <v>7394</v>
          </cell>
          <cell r="V298">
            <v>1179</v>
          </cell>
        </row>
        <row r="304">
          <cell r="U304">
            <v>3542</v>
          </cell>
          <cell r="V304">
            <v>558</v>
          </cell>
        </row>
        <row r="310">
          <cell r="U310">
            <v>15372</v>
          </cell>
          <cell r="V310">
            <v>2396</v>
          </cell>
        </row>
        <row r="316">
          <cell r="U316">
            <v>5011</v>
          </cell>
          <cell r="V316">
            <v>813</v>
          </cell>
        </row>
        <row r="322">
          <cell r="U322">
            <v>20122</v>
          </cell>
          <cell r="V322">
            <v>3017</v>
          </cell>
        </row>
        <row r="328">
          <cell r="U328">
            <v>13746</v>
          </cell>
          <cell r="V328">
            <v>1990</v>
          </cell>
        </row>
        <row r="334">
          <cell r="U334">
            <v>3604</v>
          </cell>
          <cell r="V334">
            <v>556</v>
          </cell>
        </row>
        <row r="340">
          <cell r="U340">
            <v>1702</v>
          </cell>
          <cell r="V340">
            <v>285</v>
          </cell>
        </row>
        <row r="346">
          <cell r="U346">
            <v>2280</v>
          </cell>
          <cell r="V346">
            <v>510</v>
          </cell>
        </row>
        <row r="352">
          <cell r="U352">
            <v>3162</v>
          </cell>
          <cell r="V352">
            <v>523</v>
          </cell>
        </row>
        <row r="358">
          <cell r="U358">
            <v>13073</v>
          </cell>
          <cell r="V358">
            <v>2221</v>
          </cell>
        </row>
        <row r="364">
          <cell r="U364">
            <v>2580</v>
          </cell>
          <cell r="V364">
            <v>468</v>
          </cell>
        </row>
        <row r="370">
          <cell r="U370">
            <v>7163</v>
          </cell>
          <cell r="V370">
            <v>1172</v>
          </cell>
        </row>
        <row r="376">
          <cell r="U376">
            <v>1331</v>
          </cell>
          <cell r="V376">
            <v>219</v>
          </cell>
        </row>
        <row r="382">
          <cell r="U382">
            <v>1625</v>
          </cell>
          <cell r="V382">
            <v>326</v>
          </cell>
        </row>
        <row r="388">
          <cell r="U388">
            <v>3908</v>
          </cell>
          <cell r="V388">
            <v>642</v>
          </cell>
        </row>
        <row r="394">
          <cell r="U394">
            <v>1857</v>
          </cell>
          <cell r="V394">
            <v>375</v>
          </cell>
        </row>
        <row r="400">
          <cell r="U400">
            <v>2330</v>
          </cell>
          <cell r="V400">
            <v>417</v>
          </cell>
        </row>
        <row r="406">
          <cell r="U406">
            <v>1675</v>
          </cell>
          <cell r="V406">
            <v>299</v>
          </cell>
        </row>
        <row r="412">
          <cell r="U412">
            <v>1665</v>
          </cell>
          <cell r="V412">
            <v>297</v>
          </cell>
        </row>
        <row r="418">
          <cell r="U418">
            <v>1648</v>
          </cell>
          <cell r="V418">
            <v>305</v>
          </cell>
        </row>
        <row r="424">
          <cell r="U424">
            <v>6168</v>
          </cell>
          <cell r="V424">
            <v>896</v>
          </cell>
        </row>
        <row r="430">
          <cell r="U430">
            <v>6588</v>
          </cell>
          <cell r="V430">
            <v>1039</v>
          </cell>
        </row>
        <row r="436">
          <cell r="U436">
            <v>4123</v>
          </cell>
          <cell r="V436">
            <v>571</v>
          </cell>
        </row>
        <row r="442">
          <cell r="U442">
            <v>8075</v>
          </cell>
          <cell r="V442">
            <v>1173</v>
          </cell>
        </row>
        <row r="448">
          <cell r="U448">
            <v>3884</v>
          </cell>
          <cell r="V448">
            <v>706</v>
          </cell>
        </row>
        <row r="454">
          <cell r="U454">
            <v>2941</v>
          </cell>
          <cell r="V454">
            <v>511</v>
          </cell>
        </row>
        <row r="460">
          <cell r="U460">
            <v>3124</v>
          </cell>
          <cell r="V460">
            <v>561</v>
          </cell>
        </row>
        <row r="466">
          <cell r="U466">
            <v>3176</v>
          </cell>
          <cell r="V466">
            <v>458</v>
          </cell>
        </row>
        <row r="472">
          <cell r="U472">
            <v>8267</v>
          </cell>
          <cell r="V472">
            <v>1321</v>
          </cell>
        </row>
        <row r="478">
          <cell r="U478">
            <v>12398</v>
          </cell>
          <cell r="V478">
            <v>1804</v>
          </cell>
        </row>
        <row r="484">
          <cell r="U484">
            <v>6486</v>
          </cell>
          <cell r="V484">
            <v>1014</v>
          </cell>
        </row>
        <row r="490">
          <cell r="U490">
            <v>4383</v>
          </cell>
          <cell r="V490">
            <v>753</v>
          </cell>
        </row>
        <row r="496">
          <cell r="U496">
            <v>6770</v>
          </cell>
          <cell r="V496">
            <v>1176</v>
          </cell>
        </row>
        <row r="502">
          <cell r="U502">
            <v>5027</v>
          </cell>
          <cell r="V502">
            <v>788</v>
          </cell>
        </row>
        <row r="508">
          <cell r="U508">
            <v>4666</v>
          </cell>
          <cell r="V508">
            <v>629</v>
          </cell>
        </row>
        <row r="514">
          <cell r="U514">
            <v>5794</v>
          </cell>
          <cell r="V514">
            <v>919</v>
          </cell>
        </row>
        <row r="520">
          <cell r="U520">
            <v>7767</v>
          </cell>
          <cell r="V520">
            <v>1281</v>
          </cell>
        </row>
        <row r="526">
          <cell r="U526">
            <v>8744</v>
          </cell>
          <cell r="V526">
            <v>2163</v>
          </cell>
        </row>
        <row r="532">
          <cell r="U532">
            <v>3668</v>
          </cell>
          <cell r="V532">
            <v>721</v>
          </cell>
        </row>
        <row r="538">
          <cell r="U538">
            <v>10005</v>
          </cell>
          <cell r="V538">
            <v>2434</v>
          </cell>
        </row>
        <row r="544">
          <cell r="U544">
            <v>21446</v>
          </cell>
          <cell r="V544">
            <v>3742</v>
          </cell>
        </row>
        <row r="550">
          <cell r="U550">
            <v>24451</v>
          </cell>
          <cell r="V550">
            <v>4253</v>
          </cell>
        </row>
        <row r="556">
          <cell r="U556">
            <v>23631</v>
          </cell>
          <cell r="V556">
            <v>4145</v>
          </cell>
        </row>
        <row r="562">
          <cell r="U562">
            <v>16482</v>
          </cell>
          <cell r="V562">
            <v>2424</v>
          </cell>
        </row>
        <row r="568">
          <cell r="U568">
            <v>19391</v>
          </cell>
          <cell r="V568">
            <v>3250</v>
          </cell>
        </row>
        <row r="574">
          <cell r="U574">
            <v>24686</v>
          </cell>
          <cell r="V574">
            <v>3855</v>
          </cell>
        </row>
        <row r="580">
          <cell r="U580">
            <v>11362</v>
          </cell>
          <cell r="V580">
            <v>1731</v>
          </cell>
        </row>
        <row r="586">
          <cell r="U586">
            <v>15385</v>
          </cell>
          <cell r="V586">
            <v>2772</v>
          </cell>
        </row>
        <row r="592">
          <cell r="U592">
            <v>5993</v>
          </cell>
          <cell r="V592">
            <v>909</v>
          </cell>
        </row>
        <row r="598">
          <cell r="U598">
            <v>15260</v>
          </cell>
          <cell r="V598">
            <v>2638</v>
          </cell>
        </row>
        <row r="604">
          <cell r="U604">
            <v>6495</v>
          </cell>
          <cell r="V604">
            <v>1005</v>
          </cell>
        </row>
        <row r="610">
          <cell r="U610">
            <v>5424</v>
          </cell>
          <cell r="V610">
            <v>988</v>
          </cell>
        </row>
        <row r="616">
          <cell r="U616">
            <v>4457</v>
          </cell>
          <cell r="V616">
            <v>692</v>
          </cell>
        </row>
        <row r="622">
          <cell r="U622">
            <v>6649</v>
          </cell>
          <cell r="V622">
            <v>1189</v>
          </cell>
        </row>
        <row r="628">
          <cell r="U628">
            <v>3076</v>
          </cell>
          <cell r="V628">
            <v>459</v>
          </cell>
        </row>
        <row r="634">
          <cell r="U634">
            <v>5098</v>
          </cell>
          <cell r="V634">
            <v>1028</v>
          </cell>
        </row>
      </sheetData>
      <sheetData sheetId="5">
        <row r="10">
          <cell r="E10">
            <v>168</v>
          </cell>
          <cell r="F10">
            <v>144</v>
          </cell>
          <cell r="G10">
            <v>264</v>
          </cell>
          <cell r="H10">
            <v>241</v>
          </cell>
          <cell r="I10">
            <v>644</v>
          </cell>
          <cell r="J10">
            <v>594</v>
          </cell>
          <cell r="K10">
            <v>408</v>
          </cell>
          <cell r="L10">
            <v>488</v>
          </cell>
          <cell r="M10">
            <v>315</v>
          </cell>
          <cell r="N10">
            <v>312</v>
          </cell>
          <cell r="O10">
            <v>0</v>
          </cell>
        </row>
        <row r="16">
          <cell r="E16">
            <v>412</v>
          </cell>
          <cell r="F16">
            <v>358</v>
          </cell>
          <cell r="G16">
            <v>621</v>
          </cell>
          <cell r="H16">
            <v>532</v>
          </cell>
          <cell r="I16">
            <v>1183</v>
          </cell>
          <cell r="J16">
            <v>1093</v>
          </cell>
          <cell r="K16">
            <v>1097</v>
          </cell>
          <cell r="L16">
            <v>1038</v>
          </cell>
          <cell r="M16">
            <v>462</v>
          </cell>
          <cell r="N16">
            <v>770</v>
          </cell>
          <cell r="O16">
            <v>0</v>
          </cell>
        </row>
        <row r="22">
          <cell r="E22">
            <v>384</v>
          </cell>
          <cell r="F22">
            <v>291</v>
          </cell>
          <cell r="G22">
            <v>476</v>
          </cell>
          <cell r="H22">
            <v>415</v>
          </cell>
          <cell r="I22">
            <v>1204</v>
          </cell>
          <cell r="J22">
            <v>1076</v>
          </cell>
          <cell r="K22">
            <v>898</v>
          </cell>
          <cell r="L22">
            <v>926</v>
          </cell>
          <cell r="M22">
            <v>530</v>
          </cell>
          <cell r="N22">
            <v>675</v>
          </cell>
          <cell r="O22">
            <v>0</v>
          </cell>
        </row>
        <row r="28">
          <cell r="E28">
            <v>201</v>
          </cell>
          <cell r="F28">
            <v>220</v>
          </cell>
          <cell r="G28">
            <v>350</v>
          </cell>
          <cell r="H28">
            <v>293</v>
          </cell>
          <cell r="I28">
            <v>899</v>
          </cell>
          <cell r="J28">
            <v>771</v>
          </cell>
          <cell r="K28">
            <v>697</v>
          </cell>
          <cell r="L28">
            <v>707</v>
          </cell>
          <cell r="M28">
            <v>388</v>
          </cell>
          <cell r="N28">
            <v>421</v>
          </cell>
          <cell r="O28">
            <v>0</v>
          </cell>
        </row>
        <row r="34">
          <cell r="E34">
            <v>113</v>
          </cell>
          <cell r="F34">
            <v>96</v>
          </cell>
          <cell r="G34">
            <v>147</v>
          </cell>
          <cell r="H34">
            <v>128</v>
          </cell>
          <cell r="I34">
            <v>423</v>
          </cell>
          <cell r="J34">
            <v>355</v>
          </cell>
          <cell r="K34">
            <v>375</v>
          </cell>
          <cell r="L34">
            <v>355</v>
          </cell>
          <cell r="M34">
            <v>173</v>
          </cell>
          <cell r="N34">
            <v>203</v>
          </cell>
          <cell r="O34">
            <v>0</v>
          </cell>
        </row>
        <row r="40">
          <cell r="E40">
            <v>247</v>
          </cell>
          <cell r="F40">
            <v>290</v>
          </cell>
          <cell r="G40">
            <v>465</v>
          </cell>
          <cell r="H40">
            <v>379</v>
          </cell>
          <cell r="I40">
            <v>1032</v>
          </cell>
          <cell r="J40">
            <v>947</v>
          </cell>
          <cell r="K40">
            <v>938</v>
          </cell>
          <cell r="L40">
            <v>938</v>
          </cell>
          <cell r="M40">
            <v>455</v>
          </cell>
          <cell r="N40">
            <v>537</v>
          </cell>
          <cell r="O40">
            <v>0</v>
          </cell>
        </row>
        <row r="46">
          <cell r="E46">
            <v>265</v>
          </cell>
          <cell r="F46">
            <v>220</v>
          </cell>
          <cell r="G46">
            <v>436</v>
          </cell>
          <cell r="H46">
            <v>381</v>
          </cell>
          <cell r="I46">
            <v>1093</v>
          </cell>
          <cell r="J46">
            <v>999</v>
          </cell>
          <cell r="K46">
            <v>721</v>
          </cell>
          <cell r="L46">
            <v>682</v>
          </cell>
          <cell r="M46">
            <v>371</v>
          </cell>
          <cell r="N46">
            <v>532</v>
          </cell>
          <cell r="O46">
            <v>0</v>
          </cell>
        </row>
        <row r="52">
          <cell r="E52">
            <v>199</v>
          </cell>
          <cell r="F52">
            <v>202</v>
          </cell>
          <cell r="G52">
            <v>389</v>
          </cell>
          <cell r="H52">
            <v>362</v>
          </cell>
          <cell r="I52">
            <v>818</v>
          </cell>
          <cell r="J52">
            <v>798</v>
          </cell>
          <cell r="K52">
            <v>666</v>
          </cell>
          <cell r="L52">
            <v>742</v>
          </cell>
          <cell r="M52">
            <v>302</v>
          </cell>
          <cell r="N52">
            <v>401</v>
          </cell>
          <cell r="O52">
            <v>0</v>
          </cell>
        </row>
        <row r="58">
          <cell r="E58">
            <v>190</v>
          </cell>
          <cell r="F58">
            <v>154</v>
          </cell>
          <cell r="G58">
            <v>335</v>
          </cell>
          <cell r="H58">
            <v>261</v>
          </cell>
          <cell r="I58">
            <v>740</v>
          </cell>
          <cell r="J58">
            <v>622</v>
          </cell>
          <cell r="K58">
            <v>475</v>
          </cell>
          <cell r="L58">
            <v>536</v>
          </cell>
          <cell r="M58">
            <v>300</v>
          </cell>
          <cell r="N58">
            <v>344</v>
          </cell>
          <cell r="O58">
            <v>0</v>
          </cell>
        </row>
        <row r="64">
          <cell r="E64">
            <v>129</v>
          </cell>
          <cell r="F64">
            <v>132</v>
          </cell>
          <cell r="G64">
            <v>292</v>
          </cell>
          <cell r="H64">
            <v>190</v>
          </cell>
          <cell r="I64">
            <v>600</v>
          </cell>
          <cell r="J64">
            <v>574</v>
          </cell>
          <cell r="K64">
            <v>635</v>
          </cell>
          <cell r="L64">
            <v>640</v>
          </cell>
          <cell r="M64">
            <v>260</v>
          </cell>
          <cell r="N64">
            <v>261</v>
          </cell>
          <cell r="O64">
            <v>5331</v>
          </cell>
        </row>
        <row r="70">
          <cell r="E70">
            <v>102</v>
          </cell>
          <cell r="F70">
            <v>121</v>
          </cell>
          <cell r="G70">
            <v>177</v>
          </cell>
          <cell r="H70">
            <v>238</v>
          </cell>
          <cell r="I70">
            <v>272</v>
          </cell>
          <cell r="J70">
            <v>481</v>
          </cell>
          <cell r="K70">
            <v>745</v>
          </cell>
          <cell r="L70">
            <v>728</v>
          </cell>
          <cell r="M70">
            <v>183</v>
          </cell>
          <cell r="N70">
            <v>243</v>
          </cell>
          <cell r="O70">
            <v>0</v>
          </cell>
        </row>
        <row r="76">
          <cell r="E76">
            <v>590</v>
          </cell>
          <cell r="F76">
            <v>593</v>
          </cell>
          <cell r="G76">
            <v>1089</v>
          </cell>
          <cell r="H76">
            <v>1074</v>
          </cell>
          <cell r="I76">
            <v>1724</v>
          </cell>
          <cell r="J76">
            <v>1541</v>
          </cell>
          <cell r="K76">
            <v>1660</v>
          </cell>
          <cell r="L76">
            <v>1614</v>
          </cell>
          <cell r="M76">
            <v>995</v>
          </cell>
          <cell r="N76">
            <v>1183</v>
          </cell>
          <cell r="O76">
            <v>678</v>
          </cell>
        </row>
        <row r="82">
          <cell r="E82">
            <v>567</v>
          </cell>
          <cell r="F82">
            <v>570</v>
          </cell>
          <cell r="G82">
            <v>843</v>
          </cell>
          <cell r="H82">
            <v>869</v>
          </cell>
          <cell r="I82">
            <v>1742</v>
          </cell>
          <cell r="J82">
            <v>1736</v>
          </cell>
          <cell r="K82">
            <v>1733</v>
          </cell>
          <cell r="L82">
            <v>1800</v>
          </cell>
          <cell r="M82">
            <v>873</v>
          </cell>
          <cell r="N82">
            <v>1137</v>
          </cell>
          <cell r="O82">
            <v>534</v>
          </cell>
        </row>
        <row r="88">
          <cell r="E88">
            <v>378</v>
          </cell>
          <cell r="F88">
            <v>318</v>
          </cell>
          <cell r="G88">
            <v>575</v>
          </cell>
          <cell r="H88">
            <v>818</v>
          </cell>
          <cell r="I88">
            <v>1063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696</v>
          </cell>
          <cell r="O88">
            <v>438</v>
          </cell>
        </row>
        <row r="94">
          <cell r="E94">
            <v>177</v>
          </cell>
          <cell r="F94">
            <v>232</v>
          </cell>
          <cell r="G94">
            <v>272</v>
          </cell>
          <cell r="H94">
            <v>270</v>
          </cell>
          <cell r="I94">
            <v>577</v>
          </cell>
          <cell r="J94">
            <v>548</v>
          </cell>
          <cell r="K94">
            <v>712</v>
          </cell>
          <cell r="L94">
            <v>694</v>
          </cell>
          <cell r="M94">
            <v>258</v>
          </cell>
          <cell r="N94">
            <v>409</v>
          </cell>
          <cell r="O94">
            <v>2221</v>
          </cell>
        </row>
        <row r="100">
          <cell r="E100">
            <v>139</v>
          </cell>
          <cell r="F100">
            <v>130</v>
          </cell>
          <cell r="G100">
            <v>203</v>
          </cell>
          <cell r="H100">
            <v>169</v>
          </cell>
          <cell r="I100">
            <v>611</v>
          </cell>
          <cell r="J100">
            <v>660</v>
          </cell>
          <cell r="K100">
            <v>717</v>
          </cell>
          <cell r="L100">
            <v>693</v>
          </cell>
          <cell r="M100">
            <v>156</v>
          </cell>
          <cell r="N100">
            <v>269</v>
          </cell>
          <cell r="O100">
            <v>2069</v>
          </cell>
        </row>
        <row r="106">
          <cell r="E106">
            <v>139</v>
          </cell>
          <cell r="F106">
            <v>128</v>
          </cell>
          <cell r="G106">
            <v>297</v>
          </cell>
          <cell r="H106">
            <v>256</v>
          </cell>
          <cell r="I106">
            <v>569</v>
          </cell>
          <cell r="J106">
            <v>457</v>
          </cell>
          <cell r="K106">
            <v>486</v>
          </cell>
          <cell r="L106">
            <v>493</v>
          </cell>
          <cell r="M106">
            <v>289</v>
          </cell>
          <cell r="N106">
            <v>267</v>
          </cell>
          <cell r="O106">
            <v>2129</v>
          </cell>
        </row>
        <row r="112">
          <cell r="E112">
            <v>281</v>
          </cell>
          <cell r="F112">
            <v>247</v>
          </cell>
          <cell r="G112">
            <v>416</v>
          </cell>
          <cell r="H112">
            <v>411</v>
          </cell>
          <cell r="I112">
            <v>838</v>
          </cell>
          <cell r="J112">
            <v>754</v>
          </cell>
          <cell r="K112">
            <v>785</v>
          </cell>
          <cell r="L112">
            <v>796</v>
          </cell>
          <cell r="M112">
            <v>398</v>
          </cell>
          <cell r="N112">
            <v>528</v>
          </cell>
          <cell r="O112">
            <v>1960</v>
          </cell>
        </row>
        <row r="118">
          <cell r="E118">
            <v>167</v>
          </cell>
          <cell r="F118">
            <v>149</v>
          </cell>
          <cell r="G118">
            <v>408</v>
          </cell>
          <cell r="H118">
            <v>387</v>
          </cell>
          <cell r="I118">
            <v>601</v>
          </cell>
          <cell r="J118">
            <v>589</v>
          </cell>
          <cell r="K118">
            <v>639</v>
          </cell>
          <cell r="L118">
            <v>619</v>
          </cell>
          <cell r="M118">
            <v>282</v>
          </cell>
          <cell r="N118">
            <v>316</v>
          </cell>
          <cell r="O118">
            <v>1063</v>
          </cell>
        </row>
        <row r="124">
          <cell r="E124">
            <v>177</v>
          </cell>
          <cell r="F124">
            <v>161</v>
          </cell>
          <cell r="G124">
            <v>287</v>
          </cell>
          <cell r="H124">
            <v>272</v>
          </cell>
          <cell r="I124">
            <v>568</v>
          </cell>
          <cell r="J124">
            <v>498</v>
          </cell>
          <cell r="K124">
            <v>550</v>
          </cell>
          <cell r="L124">
            <v>545</v>
          </cell>
          <cell r="M124">
            <v>245</v>
          </cell>
          <cell r="N124">
            <v>338</v>
          </cell>
          <cell r="O124">
            <v>222</v>
          </cell>
        </row>
        <row r="130">
          <cell r="E130">
            <v>129</v>
          </cell>
          <cell r="F130">
            <v>112</v>
          </cell>
          <cell r="G130">
            <v>219</v>
          </cell>
          <cell r="H130">
            <v>161</v>
          </cell>
          <cell r="I130">
            <v>475</v>
          </cell>
          <cell r="J130">
            <v>402</v>
          </cell>
          <cell r="K130">
            <v>378</v>
          </cell>
          <cell r="L130">
            <v>418</v>
          </cell>
          <cell r="M130">
            <v>266</v>
          </cell>
          <cell r="N130">
            <v>241</v>
          </cell>
          <cell r="O130">
            <v>1054</v>
          </cell>
        </row>
        <row r="136">
          <cell r="E136">
            <v>293</v>
          </cell>
          <cell r="F136">
            <v>253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797</v>
          </cell>
          <cell r="L136">
            <v>751</v>
          </cell>
          <cell r="M136">
            <v>460</v>
          </cell>
          <cell r="N136">
            <v>523</v>
          </cell>
          <cell r="O136">
            <v>3219</v>
          </cell>
        </row>
        <row r="142">
          <cell r="E142">
            <v>136</v>
          </cell>
          <cell r="F142">
            <v>137</v>
          </cell>
          <cell r="G142">
            <v>260</v>
          </cell>
          <cell r="H142">
            <v>252</v>
          </cell>
          <cell r="I142">
            <v>426</v>
          </cell>
          <cell r="J142">
            <v>408</v>
          </cell>
          <cell r="K142">
            <v>743</v>
          </cell>
          <cell r="L142">
            <v>670</v>
          </cell>
          <cell r="M142">
            <v>180</v>
          </cell>
          <cell r="N142">
            <v>273</v>
          </cell>
          <cell r="O142">
            <v>1736</v>
          </cell>
        </row>
        <row r="148">
          <cell r="E148">
            <v>588</v>
          </cell>
          <cell r="F148">
            <v>502</v>
          </cell>
          <cell r="G148">
            <v>1003</v>
          </cell>
          <cell r="H148">
            <v>905</v>
          </cell>
          <cell r="I148">
            <v>2224</v>
          </cell>
          <cell r="J148">
            <v>1970</v>
          </cell>
          <cell r="K148">
            <v>1837</v>
          </cell>
          <cell r="L148">
            <v>1797</v>
          </cell>
          <cell r="M148">
            <v>917</v>
          </cell>
          <cell r="N148">
            <v>1090</v>
          </cell>
          <cell r="O148">
            <v>528</v>
          </cell>
        </row>
        <row r="154">
          <cell r="E154">
            <v>281</v>
          </cell>
          <cell r="F154">
            <v>227</v>
          </cell>
          <cell r="G154">
            <v>504</v>
          </cell>
          <cell r="H154">
            <v>440</v>
          </cell>
          <cell r="I154">
            <v>836</v>
          </cell>
          <cell r="J154">
            <v>867</v>
          </cell>
          <cell r="K154">
            <v>913</v>
          </cell>
          <cell r="L154">
            <v>864</v>
          </cell>
          <cell r="M154">
            <v>398</v>
          </cell>
          <cell r="N154">
            <v>508</v>
          </cell>
          <cell r="O154">
            <v>255</v>
          </cell>
        </row>
        <row r="160">
          <cell r="E160">
            <v>122</v>
          </cell>
          <cell r="F160">
            <v>117</v>
          </cell>
          <cell r="G160">
            <v>176</v>
          </cell>
          <cell r="H160">
            <v>171</v>
          </cell>
          <cell r="I160">
            <v>452</v>
          </cell>
          <cell r="J160">
            <v>394</v>
          </cell>
          <cell r="K160">
            <v>396</v>
          </cell>
          <cell r="L160">
            <v>408</v>
          </cell>
          <cell r="M160">
            <v>171</v>
          </cell>
          <cell r="N160">
            <v>235</v>
          </cell>
          <cell r="O160">
            <v>138</v>
          </cell>
        </row>
        <row r="166">
          <cell r="E166">
            <v>252</v>
          </cell>
          <cell r="F166">
            <v>215</v>
          </cell>
          <cell r="G166">
            <v>533</v>
          </cell>
          <cell r="H166">
            <v>534</v>
          </cell>
          <cell r="I166">
            <v>932</v>
          </cell>
          <cell r="J166">
            <v>901</v>
          </cell>
          <cell r="K166">
            <v>835</v>
          </cell>
          <cell r="L166">
            <v>775</v>
          </cell>
          <cell r="M166">
            <v>434</v>
          </cell>
          <cell r="N166">
            <v>467</v>
          </cell>
          <cell r="O166">
            <v>243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378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1452</v>
          </cell>
          <cell r="L178">
            <v>1449</v>
          </cell>
          <cell r="M178">
            <v>479</v>
          </cell>
          <cell r="N178">
            <v>664</v>
          </cell>
          <cell r="O178">
            <v>444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948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983</v>
          </cell>
          <cell r="F196">
            <v>1064</v>
          </cell>
          <cell r="G196">
            <v>1318</v>
          </cell>
          <cell r="H196">
            <v>1237</v>
          </cell>
          <cell r="I196">
            <v>3358</v>
          </cell>
          <cell r="J196">
            <v>3093</v>
          </cell>
          <cell r="K196">
            <v>2856</v>
          </cell>
          <cell r="L196">
            <v>3041</v>
          </cell>
          <cell r="M196">
            <v>1623</v>
          </cell>
          <cell r="N196">
            <v>2045</v>
          </cell>
          <cell r="O196">
            <v>735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945</v>
          </cell>
        </row>
        <row r="208">
          <cell r="E208">
            <v>1387</v>
          </cell>
          <cell r="F208">
            <v>1277</v>
          </cell>
          <cell r="G208">
            <v>1341</v>
          </cell>
          <cell r="H208">
            <v>1167</v>
          </cell>
          <cell r="I208">
            <v>4830</v>
          </cell>
          <cell r="J208">
            <v>4363</v>
          </cell>
          <cell r="K208">
            <v>2708</v>
          </cell>
          <cell r="L208">
            <v>2959</v>
          </cell>
          <cell r="M208">
            <v>2113</v>
          </cell>
          <cell r="N208">
            <v>2665</v>
          </cell>
          <cell r="O208">
            <v>858</v>
          </cell>
        </row>
        <row r="214">
          <cell r="E214">
            <v>1119</v>
          </cell>
          <cell r="F214">
            <v>1054</v>
          </cell>
          <cell r="G214">
            <v>1751</v>
          </cell>
          <cell r="H214">
            <v>1633</v>
          </cell>
          <cell r="I214">
            <v>4244</v>
          </cell>
          <cell r="J214">
            <v>3752</v>
          </cell>
          <cell r="K214">
            <v>3638</v>
          </cell>
          <cell r="L214">
            <v>3880</v>
          </cell>
          <cell r="M214">
            <v>1637</v>
          </cell>
          <cell r="N214">
            <v>2173</v>
          </cell>
          <cell r="O214">
            <v>897</v>
          </cell>
        </row>
        <row r="220">
          <cell r="E220">
            <v>0</v>
          </cell>
          <cell r="F220">
            <v>0</v>
          </cell>
          <cell r="G220">
            <v>1277</v>
          </cell>
          <cell r="H220">
            <v>1237</v>
          </cell>
          <cell r="I220">
            <v>3612</v>
          </cell>
          <cell r="J220">
            <v>3827</v>
          </cell>
          <cell r="K220">
            <v>5763</v>
          </cell>
          <cell r="L220">
            <v>5549</v>
          </cell>
          <cell r="M220">
            <v>1712</v>
          </cell>
          <cell r="N220">
            <v>2056</v>
          </cell>
          <cell r="O220">
            <v>13078</v>
          </cell>
        </row>
        <row r="226">
          <cell r="E226">
            <v>1430</v>
          </cell>
          <cell r="F226">
            <v>1311</v>
          </cell>
          <cell r="G226">
            <v>1787</v>
          </cell>
          <cell r="H226">
            <v>1637</v>
          </cell>
          <cell r="I226">
            <v>4292</v>
          </cell>
          <cell r="J226">
            <v>4292</v>
          </cell>
          <cell r="K226">
            <v>5122</v>
          </cell>
          <cell r="L226">
            <v>5056</v>
          </cell>
          <cell r="M226">
            <v>2697</v>
          </cell>
          <cell r="N226">
            <v>2745</v>
          </cell>
          <cell r="O226">
            <v>1194</v>
          </cell>
        </row>
        <row r="232">
          <cell r="E232">
            <v>621</v>
          </cell>
          <cell r="F232">
            <v>546</v>
          </cell>
          <cell r="G232">
            <v>672</v>
          </cell>
          <cell r="H232">
            <v>637</v>
          </cell>
          <cell r="I232">
            <v>2123</v>
          </cell>
          <cell r="J232">
            <v>1895</v>
          </cell>
          <cell r="K232">
            <v>1613</v>
          </cell>
          <cell r="L232">
            <v>1681</v>
          </cell>
          <cell r="M232">
            <v>941</v>
          </cell>
          <cell r="N232">
            <v>1167</v>
          </cell>
          <cell r="O232">
            <v>456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851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707</v>
          </cell>
          <cell r="O238">
            <v>3832</v>
          </cell>
        </row>
        <row r="244">
          <cell r="E244">
            <v>1135</v>
          </cell>
          <cell r="F244">
            <v>1112</v>
          </cell>
          <cell r="G244">
            <v>1827</v>
          </cell>
          <cell r="H244">
            <v>1902</v>
          </cell>
          <cell r="I244">
            <v>4293</v>
          </cell>
          <cell r="J244">
            <v>4010</v>
          </cell>
          <cell r="K244">
            <v>6542</v>
          </cell>
          <cell r="L244">
            <v>5737</v>
          </cell>
          <cell r="M244">
            <v>1705</v>
          </cell>
          <cell r="N244">
            <v>2247</v>
          </cell>
          <cell r="O244">
            <v>957</v>
          </cell>
        </row>
        <row r="250">
          <cell r="E250">
            <v>1492</v>
          </cell>
          <cell r="F250">
            <v>1367</v>
          </cell>
          <cell r="G250">
            <v>2648</v>
          </cell>
          <cell r="H250">
            <v>2250</v>
          </cell>
          <cell r="I250">
            <v>6225</v>
          </cell>
          <cell r="J250">
            <v>5478</v>
          </cell>
          <cell r="K250">
            <v>5472</v>
          </cell>
          <cell r="L250">
            <v>6153</v>
          </cell>
          <cell r="M250">
            <v>2726</v>
          </cell>
          <cell r="N250">
            <v>2859</v>
          </cell>
          <cell r="O250">
            <v>1233</v>
          </cell>
        </row>
        <row r="256">
          <cell r="E256">
            <v>0</v>
          </cell>
          <cell r="F256">
            <v>0</v>
          </cell>
          <cell r="G256">
            <v>1631</v>
          </cell>
          <cell r="H256">
            <v>1398</v>
          </cell>
          <cell r="I256">
            <v>4168</v>
          </cell>
          <cell r="J256">
            <v>3782</v>
          </cell>
          <cell r="K256">
            <v>4205</v>
          </cell>
          <cell r="L256">
            <v>3747</v>
          </cell>
          <cell r="M256">
            <v>1638</v>
          </cell>
          <cell r="N256">
            <v>2239</v>
          </cell>
          <cell r="O256">
            <v>942</v>
          </cell>
        </row>
        <row r="262">
          <cell r="E262">
            <v>638</v>
          </cell>
          <cell r="F262">
            <v>589</v>
          </cell>
          <cell r="G262">
            <v>794</v>
          </cell>
          <cell r="H262">
            <v>759</v>
          </cell>
          <cell r="I262">
            <v>2110</v>
          </cell>
          <cell r="J262">
            <v>1900</v>
          </cell>
          <cell r="K262">
            <v>1761</v>
          </cell>
          <cell r="L262">
            <v>1806</v>
          </cell>
          <cell r="M262">
            <v>932</v>
          </cell>
          <cell r="N262">
            <v>1227</v>
          </cell>
          <cell r="O262">
            <v>474</v>
          </cell>
        </row>
        <row r="268">
          <cell r="E268">
            <v>287</v>
          </cell>
          <cell r="F268">
            <v>251</v>
          </cell>
          <cell r="G268">
            <v>354</v>
          </cell>
          <cell r="H268">
            <v>285</v>
          </cell>
          <cell r="I268">
            <v>1288</v>
          </cell>
          <cell r="J268">
            <v>1000</v>
          </cell>
          <cell r="K268">
            <v>917</v>
          </cell>
          <cell r="L268">
            <v>850</v>
          </cell>
          <cell r="M268">
            <v>337</v>
          </cell>
          <cell r="N268">
            <v>535</v>
          </cell>
          <cell r="O268">
            <v>309</v>
          </cell>
        </row>
        <row r="274">
          <cell r="E274">
            <v>285</v>
          </cell>
          <cell r="F274">
            <v>275</v>
          </cell>
          <cell r="G274">
            <v>360</v>
          </cell>
          <cell r="H274">
            <v>325</v>
          </cell>
          <cell r="I274">
            <v>1032</v>
          </cell>
          <cell r="J274">
            <v>995</v>
          </cell>
          <cell r="K274">
            <v>860</v>
          </cell>
          <cell r="L274">
            <v>859</v>
          </cell>
          <cell r="M274">
            <v>331</v>
          </cell>
          <cell r="N274">
            <v>560</v>
          </cell>
          <cell r="O274">
            <v>186</v>
          </cell>
        </row>
        <row r="280">
          <cell r="E280">
            <v>185</v>
          </cell>
          <cell r="F280">
            <v>181</v>
          </cell>
          <cell r="G280">
            <v>247</v>
          </cell>
          <cell r="H280">
            <v>231</v>
          </cell>
          <cell r="I280">
            <v>740</v>
          </cell>
          <cell r="J280">
            <v>649</v>
          </cell>
          <cell r="K280">
            <v>533</v>
          </cell>
          <cell r="L280">
            <v>556</v>
          </cell>
          <cell r="M280">
            <v>301</v>
          </cell>
          <cell r="N280">
            <v>366</v>
          </cell>
          <cell r="O280">
            <v>312</v>
          </cell>
        </row>
        <row r="286">
          <cell r="E286">
            <v>308</v>
          </cell>
          <cell r="F286">
            <v>258</v>
          </cell>
          <cell r="G286">
            <v>337</v>
          </cell>
          <cell r="H286">
            <v>278</v>
          </cell>
          <cell r="I286">
            <v>1233</v>
          </cell>
          <cell r="J286">
            <v>1047</v>
          </cell>
          <cell r="K286">
            <v>643</v>
          </cell>
          <cell r="L286">
            <v>711</v>
          </cell>
          <cell r="M286">
            <v>424</v>
          </cell>
          <cell r="N286">
            <v>566</v>
          </cell>
          <cell r="O286">
            <v>447</v>
          </cell>
        </row>
        <row r="292">
          <cell r="E292">
            <v>144</v>
          </cell>
          <cell r="F292">
            <v>163</v>
          </cell>
          <cell r="G292">
            <v>167</v>
          </cell>
          <cell r="H292">
            <v>178</v>
          </cell>
          <cell r="I292">
            <v>553</v>
          </cell>
          <cell r="J292">
            <v>603</v>
          </cell>
          <cell r="K292">
            <v>540</v>
          </cell>
          <cell r="L292">
            <v>523</v>
          </cell>
          <cell r="M292">
            <v>227</v>
          </cell>
          <cell r="N292">
            <v>305</v>
          </cell>
          <cell r="O292">
            <v>201</v>
          </cell>
        </row>
        <row r="298">
          <cell r="E298">
            <v>380</v>
          </cell>
          <cell r="F298">
            <v>310</v>
          </cell>
          <cell r="G298">
            <v>658</v>
          </cell>
          <cell r="H298">
            <v>654</v>
          </cell>
          <cell r="I298">
            <v>1178</v>
          </cell>
          <cell r="J298">
            <v>1087</v>
          </cell>
          <cell r="K298">
            <v>772</v>
          </cell>
          <cell r="L298">
            <v>799</v>
          </cell>
          <cell r="M298">
            <v>489</v>
          </cell>
          <cell r="N298">
            <v>690</v>
          </cell>
          <cell r="O298">
            <v>216</v>
          </cell>
        </row>
        <row r="304">
          <cell r="E304">
            <v>147</v>
          </cell>
          <cell r="F304">
            <v>132</v>
          </cell>
          <cell r="G304">
            <v>228</v>
          </cell>
          <cell r="H304">
            <v>212</v>
          </cell>
          <cell r="I304">
            <v>481</v>
          </cell>
          <cell r="J304">
            <v>499</v>
          </cell>
          <cell r="K304">
            <v>303</v>
          </cell>
          <cell r="L304">
            <v>311</v>
          </cell>
          <cell r="M304">
            <v>231</v>
          </cell>
          <cell r="N304">
            <v>279</v>
          </cell>
          <cell r="O304">
            <v>141</v>
          </cell>
        </row>
        <row r="310">
          <cell r="E310">
            <v>590</v>
          </cell>
          <cell r="F310">
            <v>551</v>
          </cell>
          <cell r="G310">
            <v>798</v>
          </cell>
          <cell r="H310">
            <v>735</v>
          </cell>
          <cell r="I310">
            <v>2069</v>
          </cell>
          <cell r="J310">
            <v>1940</v>
          </cell>
          <cell r="K310">
            <v>1410</v>
          </cell>
          <cell r="L310">
            <v>1623</v>
          </cell>
          <cell r="M310">
            <v>954</v>
          </cell>
          <cell r="N310">
            <v>1141</v>
          </cell>
          <cell r="O310">
            <v>450</v>
          </cell>
        </row>
        <row r="316">
          <cell r="E316">
            <v>195</v>
          </cell>
          <cell r="F316">
            <v>211</v>
          </cell>
          <cell r="G316">
            <v>339</v>
          </cell>
          <cell r="H316">
            <v>285</v>
          </cell>
          <cell r="I316">
            <v>754</v>
          </cell>
          <cell r="J316">
            <v>763</v>
          </cell>
          <cell r="K316">
            <v>473</v>
          </cell>
          <cell r="L316">
            <v>526</v>
          </cell>
          <cell r="M316">
            <v>347</v>
          </cell>
          <cell r="N316">
            <v>406</v>
          </cell>
          <cell r="O316">
            <v>213</v>
          </cell>
        </row>
        <row r="322">
          <cell r="E322">
            <v>826</v>
          </cell>
          <cell r="F322">
            <v>655</v>
          </cell>
          <cell r="G322">
            <v>1002</v>
          </cell>
          <cell r="H322">
            <v>842</v>
          </cell>
          <cell r="I322">
            <v>3004</v>
          </cell>
          <cell r="J322">
            <v>2580</v>
          </cell>
          <cell r="K322">
            <v>1929</v>
          </cell>
          <cell r="L322">
            <v>1966</v>
          </cell>
          <cell r="M322">
            <v>1330</v>
          </cell>
          <cell r="N322">
            <v>1472</v>
          </cell>
          <cell r="O322">
            <v>633</v>
          </cell>
        </row>
        <row r="328">
          <cell r="E328">
            <v>554</v>
          </cell>
          <cell r="F328">
            <v>469</v>
          </cell>
          <cell r="G328">
            <v>656</v>
          </cell>
          <cell r="H328">
            <v>710</v>
          </cell>
          <cell r="I328">
            <v>2290</v>
          </cell>
          <cell r="J328">
            <v>2099</v>
          </cell>
          <cell r="K328">
            <v>1366</v>
          </cell>
          <cell r="L328">
            <v>1469</v>
          </cell>
          <cell r="M328">
            <v>776</v>
          </cell>
          <cell r="N328">
            <v>1021</v>
          </cell>
          <cell r="O328">
            <v>375</v>
          </cell>
        </row>
        <row r="334">
          <cell r="E334">
            <v>181</v>
          </cell>
          <cell r="F334">
            <v>168</v>
          </cell>
          <cell r="G334">
            <v>271</v>
          </cell>
          <cell r="H334">
            <v>265</v>
          </cell>
          <cell r="I334">
            <v>613</v>
          </cell>
          <cell r="J334">
            <v>606</v>
          </cell>
          <cell r="K334">
            <v>365</v>
          </cell>
          <cell r="L334">
            <v>320</v>
          </cell>
          <cell r="M334">
            <v>211</v>
          </cell>
          <cell r="N334">
            <v>349</v>
          </cell>
          <cell r="O334">
            <v>237</v>
          </cell>
        </row>
        <row r="340">
          <cell r="E340">
            <v>101</v>
          </cell>
          <cell r="F340">
            <v>74</v>
          </cell>
          <cell r="G340">
            <v>130</v>
          </cell>
          <cell r="H340">
            <v>130</v>
          </cell>
          <cell r="I340">
            <v>248</v>
          </cell>
          <cell r="J340">
            <v>410</v>
          </cell>
          <cell r="K340">
            <v>312</v>
          </cell>
          <cell r="L340">
            <v>272</v>
          </cell>
          <cell r="M340">
            <v>118</v>
          </cell>
          <cell r="N340">
            <v>167</v>
          </cell>
          <cell r="O340">
            <v>159</v>
          </cell>
        </row>
        <row r="346">
          <cell r="E346">
            <v>157</v>
          </cell>
          <cell r="F346">
            <v>131</v>
          </cell>
          <cell r="G346">
            <v>214</v>
          </cell>
          <cell r="H346">
            <v>205</v>
          </cell>
          <cell r="I346">
            <v>439</v>
          </cell>
          <cell r="J346">
            <v>402</v>
          </cell>
          <cell r="K346">
            <v>234</v>
          </cell>
          <cell r="L346">
            <v>278</v>
          </cell>
          <cell r="M346">
            <v>222</v>
          </cell>
          <cell r="N346">
            <v>288</v>
          </cell>
          <cell r="O346">
            <v>195</v>
          </cell>
        </row>
        <row r="352">
          <cell r="E352">
            <v>186</v>
          </cell>
          <cell r="F352">
            <v>147</v>
          </cell>
          <cell r="G352">
            <v>216</v>
          </cell>
          <cell r="H352">
            <v>198</v>
          </cell>
          <cell r="I352">
            <v>476</v>
          </cell>
          <cell r="J352">
            <v>350</v>
          </cell>
          <cell r="K352">
            <v>371</v>
          </cell>
          <cell r="L352">
            <v>388</v>
          </cell>
          <cell r="M352">
            <v>190</v>
          </cell>
          <cell r="N352">
            <v>333</v>
          </cell>
          <cell r="O352">
            <v>255</v>
          </cell>
        </row>
        <row r="358">
          <cell r="E358">
            <v>723</v>
          </cell>
          <cell r="F358">
            <v>692</v>
          </cell>
          <cell r="G358">
            <v>908</v>
          </cell>
          <cell r="H358">
            <v>802</v>
          </cell>
          <cell r="I358">
            <v>2276</v>
          </cell>
          <cell r="J358">
            <v>2062</v>
          </cell>
          <cell r="K358">
            <v>1120</v>
          </cell>
          <cell r="L358">
            <v>1108</v>
          </cell>
          <cell r="M358">
            <v>806</v>
          </cell>
          <cell r="N358">
            <v>1415</v>
          </cell>
          <cell r="O358">
            <v>600</v>
          </cell>
        </row>
        <row r="364">
          <cell r="E364">
            <v>152</v>
          </cell>
          <cell r="F364">
            <v>138</v>
          </cell>
          <cell r="G364">
            <v>209</v>
          </cell>
          <cell r="H364">
            <v>244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178</v>
          </cell>
          <cell r="N364">
            <v>290</v>
          </cell>
          <cell r="O364">
            <v>165</v>
          </cell>
        </row>
        <row r="370">
          <cell r="E370">
            <v>380</v>
          </cell>
          <cell r="F370">
            <v>395</v>
          </cell>
          <cell r="G370">
            <v>413</v>
          </cell>
          <cell r="H370">
            <v>405</v>
          </cell>
          <cell r="I370">
            <v>1231</v>
          </cell>
          <cell r="J370">
            <v>1130</v>
          </cell>
          <cell r="K370">
            <v>1646</v>
          </cell>
          <cell r="L370">
            <v>1553</v>
          </cell>
          <cell r="M370">
            <v>397</v>
          </cell>
          <cell r="N370">
            <v>775</v>
          </cell>
          <cell r="O370">
            <v>309</v>
          </cell>
        </row>
        <row r="376">
          <cell r="E376">
            <v>60</v>
          </cell>
          <cell r="F376">
            <v>57</v>
          </cell>
          <cell r="G376">
            <v>120</v>
          </cell>
          <cell r="H376">
            <v>114</v>
          </cell>
          <cell r="I376">
            <v>248</v>
          </cell>
          <cell r="J376">
            <v>216</v>
          </cell>
          <cell r="K376">
            <v>155</v>
          </cell>
          <cell r="L376">
            <v>165</v>
          </cell>
          <cell r="M376">
            <v>100</v>
          </cell>
          <cell r="N376">
            <v>119</v>
          </cell>
          <cell r="O376">
            <v>132</v>
          </cell>
        </row>
        <row r="382">
          <cell r="E382">
            <v>104</v>
          </cell>
          <cell r="F382">
            <v>118</v>
          </cell>
          <cell r="G382">
            <v>150</v>
          </cell>
          <cell r="H382">
            <v>132</v>
          </cell>
          <cell r="I382">
            <v>254</v>
          </cell>
          <cell r="J382">
            <v>277</v>
          </cell>
          <cell r="K382">
            <v>256</v>
          </cell>
          <cell r="L382">
            <v>227</v>
          </cell>
          <cell r="M382">
            <v>104</v>
          </cell>
          <cell r="N382">
            <v>222</v>
          </cell>
          <cell r="O382">
            <v>129</v>
          </cell>
        </row>
        <row r="388">
          <cell r="E388">
            <v>186</v>
          </cell>
          <cell r="F388">
            <v>181</v>
          </cell>
          <cell r="G388">
            <v>385</v>
          </cell>
          <cell r="H388">
            <v>318</v>
          </cell>
          <cell r="I388">
            <v>608</v>
          </cell>
          <cell r="J388">
            <v>595</v>
          </cell>
          <cell r="K388">
            <v>815</v>
          </cell>
          <cell r="L388">
            <v>793</v>
          </cell>
          <cell r="M388">
            <v>275</v>
          </cell>
          <cell r="N388">
            <v>367</v>
          </cell>
          <cell r="O388">
            <v>204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148</v>
          </cell>
          <cell r="I394">
            <v>329</v>
          </cell>
          <cell r="J394">
            <v>288</v>
          </cell>
          <cell r="K394">
            <v>221</v>
          </cell>
          <cell r="L394">
            <v>230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128</v>
          </cell>
          <cell r="F400">
            <v>129</v>
          </cell>
          <cell r="G400">
            <v>187</v>
          </cell>
          <cell r="H400">
            <v>188</v>
          </cell>
          <cell r="I400">
            <v>417</v>
          </cell>
          <cell r="J400">
            <v>430</v>
          </cell>
          <cell r="K400">
            <v>390</v>
          </cell>
          <cell r="L400">
            <v>352</v>
          </cell>
          <cell r="M400">
            <v>160</v>
          </cell>
          <cell r="N400">
            <v>257</v>
          </cell>
          <cell r="O400">
            <v>189</v>
          </cell>
        </row>
        <row r="406">
          <cell r="E406">
            <v>94</v>
          </cell>
          <cell r="F406">
            <v>71</v>
          </cell>
          <cell r="G406">
            <v>171</v>
          </cell>
          <cell r="H406">
            <v>151</v>
          </cell>
          <cell r="I406">
            <v>294</v>
          </cell>
          <cell r="J406">
            <v>311</v>
          </cell>
          <cell r="K406">
            <v>286</v>
          </cell>
          <cell r="L406">
            <v>249</v>
          </cell>
          <cell r="M406">
            <v>140</v>
          </cell>
          <cell r="N406">
            <v>161</v>
          </cell>
          <cell r="O406">
            <v>135</v>
          </cell>
        </row>
        <row r="412">
          <cell r="E412">
            <v>77</v>
          </cell>
          <cell r="F412">
            <v>72</v>
          </cell>
          <cell r="G412">
            <v>125</v>
          </cell>
          <cell r="H412">
            <v>125</v>
          </cell>
          <cell r="I412">
            <v>331</v>
          </cell>
          <cell r="J412">
            <v>324</v>
          </cell>
          <cell r="K412">
            <v>168</v>
          </cell>
          <cell r="L412">
            <v>160</v>
          </cell>
          <cell r="M412">
            <v>148</v>
          </cell>
          <cell r="N412">
            <v>149</v>
          </cell>
          <cell r="O412">
            <v>177</v>
          </cell>
        </row>
        <row r="418">
          <cell r="E418">
            <v>96</v>
          </cell>
          <cell r="F418">
            <v>78</v>
          </cell>
          <cell r="G418">
            <v>97</v>
          </cell>
          <cell r="H418">
            <v>92</v>
          </cell>
          <cell r="I418">
            <v>372</v>
          </cell>
          <cell r="J418">
            <v>323</v>
          </cell>
          <cell r="K418">
            <v>208</v>
          </cell>
          <cell r="L418">
            <v>233</v>
          </cell>
          <cell r="M418">
            <v>131</v>
          </cell>
          <cell r="N418">
            <v>174</v>
          </cell>
          <cell r="O418">
            <v>174</v>
          </cell>
        </row>
        <row r="424">
          <cell r="E424">
            <v>233</v>
          </cell>
          <cell r="F424">
            <v>207</v>
          </cell>
          <cell r="G424">
            <v>292</v>
          </cell>
          <cell r="H424">
            <v>265</v>
          </cell>
          <cell r="I424">
            <v>1025</v>
          </cell>
          <cell r="J424">
            <v>957</v>
          </cell>
          <cell r="K424">
            <v>786</v>
          </cell>
          <cell r="L424">
            <v>803</v>
          </cell>
          <cell r="M424">
            <v>456</v>
          </cell>
          <cell r="N424">
            <v>440</v>
          </cell>
          <cell r="O424">
            <v>291</v>
          </cell>
        </row>
        <row r="430">
          <cell r="E430">
            <v>289</v>
          </cell>
          <cell r="F430">
            <v>264</v>
          </cell>
          <cell r="G430">
            <v>412</v>
          </cell>
          <cell r="H430">
            <v>437</v>
          </cell>
          <cell r="I430">
            <v>1166</v>
          </cell>
          <cell r="J430">
            <v>1118</v>
          </cell>
          <cell r="K430">
            <v>758</v>
          </cell>
          <cell r="L430">
            <v>749</v>
          </cell>
          <cell r="M430">
            <v>486</v>
          </cell>
          <cell r="N430">
            <v>553</v>
          </cell>
          <cell r="O430">
            <v>273</v>
          </cell>
        </row>
        <row r="436">
          <cell r="E436">
            <v>171</v>
          </cell>
          <cell r="F436">
            <v>156</v>
          </cell>
          <cell r="G436">
            <v>223</v>
          </cell>
          <cell r="H436">
            <v>178</v>
          </cell>
          <cell r="I436">
            <v>707</v>
          </cell>
          <cell r="J436">
            <v>631</v>
          </cell>
          <cell r="K436">
            <v>557</v>
          </cell>
          <cell r="L436">
            <v>531</v>
          </cell>
          <cell r="M436">
            <v>244</v>
          </cell>
          <cell r="N436">
            <v>327</v>
          </cell>
          <cell r="O436">
            <v>222</v>
          </cell>
        </row>
        <row r="442">
          <cell r="E442">
            <v>340</v>
          </cell>
          <cell r="F442">
            <v>277</v>
          </cell>
          <cell r="G442">
            <v>422</v>
          </cell>
          <cell r="H442">
            <v>319</v>
          </cell>
          <cell r="I442">
            <v>1441</v>
          </cell>
          <cell r="J442">
            <v>1204</v>
          </cell>
          <cell r="K442">
            <v>696</v>
          </cell>
          <cell r="L442">
            <v>655</v>
          </cell>
          <cell r="M442">
            <v>556</v>
          </cell>
          <cell r="N442">
            <v>617</v>
          </cell>
          <cell r="O442">
            <v>342</v>
          </cell>
        </row>
        <row r="448">
          <cell r="E448">
            <v>214</v>
          </cell>
          <cell r="F448">
            <v>179</v>
          </cell>
          <cell r="G448">
            <v>289</v>
          </cell>
          <cell r="H448">
            <v>255</v>
          </cell>
          <cell r="I448">
            <v>699</v>
          </cell>
          <cell r="J448">
            <v>638</v>
          </cell>
          <cell r="K448">
            <v>593</v>
          </cell>
          <cell r="L448">
            <v>558</v>
          </cell>
          <cell r="M448">
            <v>313</v>
          </cell>
          <cell r="N448">
            <v>393</v>
          </cell>
          <cell r="O448">
            <v>222</v>
          </cell>
        </row>
        <row r="454">
          <cell r="E454">
            <v>158</v>
          </cell>
          <cell r="F454">
            <v>121</v>
          </cell>
          <cell r="G454">
            <v>194</v>
          </cell>
          <cell r="H454">
            <v>154</v>
          </cell>
          <cell r="I454">
            <v>571</v>
          </cell>
          <cell r="J454">
            <v>436</v>
          </cell>
          <cell r="K454">
            <v>369</v>
          </cell>
          <cell r="L454">
            <v>396</v>
          </cell>
          <cell r="M454">
            <v>234</v>
          </cell>
          <cell r="N454">
            <v>277</v>
          </cell>
          <cell r="O454">
            <v>228</v>
          </cell>
        </row>
        <row r="460">
          <cell r="E460">
            <v>142</v>
          </cell>
          <cell r="F460">
            <v>123</v>
          </cell>
          <cell r="G460">
            <v>152</v>
          </cell>
          <cell r="H460">
            <v>144</v>
          </cell>
          <cell r="I460">
            <v>590</v>
          </cell>
          <cell r="J460">
            <v>551</v>
          </cell>
          <cell r="K460">
            <v>300</v>
          </cell>
          <cell r="L460">
            <v>302</v>
          </cell>
          <cell r="M460">
            <v>296</v>
          </cell>
          <cell r="N460">
            <v>265</v>
          </cell>
          <cell r="O460">
            <v>180</v>
          </cell>
        </row>
        <row r="466">
          <cell r="E466">
            <v>139</v>
          </cell>
          <cell r="F466">
            <v>109</v>
          </cell>
          <cell r="G466">
            <v>189</v>
          </cell>
          <cell r="H466">
            <v>172</v>
          </cell>
          <cell r="I466">
            <v>555</v>
          </cell>
          <cell r="J466">
            <v>448</v>
          </cell>
          <cell r="K466">
            <v>352</v>
          </cell>
          <cell r="L466">
            <v>344</v>
          </cell>
          <cell r="M466">
            <v>210</v>
          </cell>
          <cell r="N466">
            <v>248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831</v>
          </cell>
          <cell r="H472">
            <v>767</v>
          </cell>
          <cell r="I472">
            <v>1250</v>
          </cell>
          <cell r="J472">
            <v>1149</v>
          </cell>
          <cell r="K472">
            <v>1247</v>
          </cell>
          <cell r="L472">
            <v>1186</v>
          </cell>
          <cell r="M472">
            <v>546</v>
          </cell>
          <cell r="N472">
            <v>775</v>
          </cell>
          <cell r="O472">
            <v>363</v>
          </cell>
        </row>
        <row r="478">
          <cell r="E478">
            <v>0</v>
          </cell>
          <cell r="F478">
            <v>0</v>
          </cell>
          <cell r="G478">
            <v>1154</v>
          </cell>
          <cell r="H478">
            <v>906</v>
          </cell>
          <cell r="I478">
            <v>1719</v>
          </cell>
          <cell r="J478">
            <v>1441</v>
          </cell>
          <cell r="K478">
            <v>2470</v>
          </cell>
          <cell r="L478">
            <v>2485</v>
          </cell>
          <cell r="M478">
            <v>824</v>
          </cell>
          <cell r="N478">
            <v>980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483</v>
          </cell>
          <cell r="H484">
            <v>597</v>
          </cell>
          <cell r="I484">
            <v>915</v>
          </cell>
          <cell r="J484">
            <v>905</v>
          </cell>
          <cell r="K484">
            <v>1603</v>
          </cell>
          <cell r="L484">
            <v>1405</v>
          </cell>
          <cell r="M484">
            <v>460</v>
          </cell>
          <cell r="N484">
            <v>554</v>
          </cell>
          <cell r="O484">
            <v>233</v>
          </cell>
        </row>
        <row r="490">
          <cell r="E490">
            <v>150</v>
          </cell>
          <cell r="F490">
            <v>173</v>
          </cell>
          <cell r="G490">
            <v>246</v>
          </cell>
          <cell r="H490">
            <v>456</v>
          </cell>
          <cell r="I490">
            <v>668</v>
          </cell>
          <cell r="J490">
            <v>679</v>
          </cell>
          <cell r="K490">
            <v>817</v>
          </cell>
          <cell r="L490">
            <v>1073</v>
          </cell>
          <cell r="M490">
            <v>370</v>
          </cell>
          <cell r="N490">
            <v>363</v>
          </cell>
          <cell r="O490">
            <v>309</v>
          </cell>
        </row>
        <row r="496">
          <cell r="E496">
            <v>332</v>
          </cell>
          <cell r="F496">
            <v>303</v>
          </cell>
          <cell r="G496">
            <v>344</v>
          </cell>
          <cell r="H496">
            <v>384</v>
          </cell>
          <cell r="I496">
            <v>878</v>
          </cell>
          <cell r="J496">
            <v>875</v>
          </cell>
          <cell r="K496">
            <v>1152</v>
          </cell>
          <cell r="L496">
            <v>1243</v>
          </cell>
          <cell r="M496">
            <v>456</v>
          </cell>
          <cell r="N496">
            <v>635</v>
          </cell>
          <cell r="O496">
            <v>2394</v>
          </cell>
        </row>
        <row r="502">
          <cell r="E502">
            <v>196</v>
          </cell>
          <cell r="F502">
            <v>232</v>
          </cell>
          <cell r="G502">
            <v>426</v>
          </cell>
          <cell r="H502">
            <v>364</v>
          </cell>
          <cell r="I502">
            <v>652</v>
          </cell>
          <cell r="J502">
            <v>750</v>
          </cell>
          <cell r="K502">
            <v>1022</v>
          </cell>
          <cell r="L502">
            <v>935</v>
          </cell>
          <cell r="M502">
            <v>323</v>
          </cell>
          <cell r="N502">
            <v>428</v>
          </cell>
          <cell r="O502">
            <v>366</v>
          </cell>
        </row>
        <row r="508">
          <cell r="E508">
            <v>176</v>
          </cell>
          <cell r="F508">
            <v>171</v>
          </cell>
          <cell r="G508">
            <v>232</v>
          </cell>
          <cell r="H508">
            <v>253</v>
          </cell>
          <cell r="I508">
            <v>673</v>
          </cell>
          <cell r="J508">
            <v>669</v>
          </cell>
          <cell r="K508">
            <v>562</v>
          </cell>
          <cell r="L508">
            <v>586</v>
          </cell>
          <cell r="M508">
            <v>282</v>
          </cell>
          <cell r="N508">
            <v>347</v>
          </cell>
          <cell r="O508">
            <v>2040</v>
          </cell>
        </row>
        <row r="514">
          <cell r="E514">
            <v>300</v>
          </cell>
          <cell r="F514">
            <v>246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546</v>
          </cell>
          <cell r="O514">
            <v>351</v>
          </cell>
        </row>
        <row r="520">
          <cell r="E520">
            <v>316</v>
          </cell>
          <cell r="F520">
            <v>290</v>
          </cell>
          <cell r="G520">
            <v>437</v>
          </cell>
          <cell r="H520">
            <v>417</v>
          </cell>
          <cell r="I520">
            <v>1141</v>
          </cell>
          <cell r="J520">
            <v>1033</v>
          </cell>
          <cell r="K520">
            <v>787</v>
          </cell>
          <cell r="L520">
            <v>805</v>
          </cell>
          <cell r="M520">
            <v>484</v>
          </cell>
          <cell r="N520">
            <v>606</v>
          </cell>
          <cell r="O520">
            <v>411</v>
          </cell>
        </row>
        <row r="526">
          <cell r="E526">
            <v>591</v>
          </cell>
          <cell r="F526">
            <v>585</v>
          </cell>
          <cell r="G526">
            <v>590</v>
          </cell>
          <cell r="H526">
            <v>581</v>
          </cell>
          <cell r="I526">
            <v>874</v>
          </cell>
          <cell r="J526">
            <v>892</v>
          </cell>
          <cell r="K526">
            <v>1611</v>
          </cell>
          <cell r="L526">
            <v>1616</v>
          </cell>
          <cell r="M526">
            <v>716</v>
          </cell>
          <cell r="N526">
            <v>1176</v>
          </cell>
          <cell r="O526">
            <v>2660</v>
          </cell>
        </row>
        <row r="532">
          <cell r="E532">
            <v>182</v>
          </cell>
          <cell r="F532">
            <v>185</v>
          </cell>
          <cell r="G532">
            <v>288</v>
          </cell>
          <cell r="H532">
            <v>289</v>
          </cell>
          <cell r="I532">
            <v>640</v>
          </cell>
          <cell r="J532">
            <v>609</v>
          </cell>
          <cell r="K532">
            <v>627</v>
          </cell>
          <cell r="L532">
            <v>617</v>
          </cell>
          <cell r="M532">
            <v>355</v>
          </cell>
          <cell r="N532">
            <v>366</v>
          </cell>
          <cell r="O532">
            <v>255</v>
          </cell>
        </row>
        <row r="538">
          <cell r="E538">
            <v>515</v>
          </cell>
          <cell r="F538">
            <v>581</v>
          </cell>
          <cell r="G538">
            <v>913</v>
          </cell>
          <cell r="H538">
            <v>951</v>
          </cell>
          <cell r="I538">
            <v>1171</v>
          </cell>
          <cell r="J538">
            <v>1183</v>
          </cell>
          <cell r="K538">
            <v>1906</v>
          </cell>
          <cell r="L538">
            <v>1739</v>
          </cell>
          <cell r="M538">
            <v>1315</v>
          </cell>
          <cell r="N538">
            <v>1099</v>
          </cell>
          <cell r="O538">
            <v>2290</v>
          </cell>
        </row>
        <row r="544">
          <cell r="E544">
            <v>1089</v>
          </cell>
          <cell r="F544">
            <v>957</v>
          </cell>
          <cell r="G544">
            <v>1169</v>
          </cell>
          <cell r="H544">
            <v>1081</v>
          </cell>
          <cell r="I544">
            <v>3620</v>
          </cell>
          <cell r="J544">
            <v>3305</v>
          </cell>
          <cell r="K544">
            <v>2044</v>
          </cell>
          <cell r="L544">
            <v>2178</v>
          </cell>
          <cell r="M544">
            <v>1696</v>
          </cell>
          <cell r="N544">
            <v>2046</v>
          </cell>
          <cell r="O544">
            <v>864</v>
          </cell>
        </row>
        <row r="550">
          <cell r="E550">
            <v>1090</v>
          </cell>
          <cell r="F550">
            <v>967</v>
          </cell>
          <cell r="G550">
            <v>1673</v>
          </cell>
          <cell r="H550">
            <v>1543</v>
          </cell>
          <cell r="I550">
            <v>3986</v>
          </cell>
          <cell r="J550">
            <v>3844</v>
          </cell>
          <cell r="K550">
            <v>3780</v>
          </cell>
          <cell r="L550">
            <v>3875</v>
          </cell>
          <cell r="M550">
            <v>2196</v>
          </cell>
          <cell r="N550">
            <v>2057</v>
          </cell>
          <cell r="O550">
            <v>924</v>
          </cell>
        </row>
        <row r="556">
          <cell r="E556">
            <v>899</v>
          </cell>
          <cell r="F556">
            <v>834</v>
          </cell>
          <cell r="G556">
            <v>1090</v>
          </cell>
          <cell r="H556">
            <v>989</v>
          </cell>
          <cell r="I556">
            <v>3793</v>
          </cell>
          <cell r="J556">
            <v>3471</v>
          </cell>
          <cell r="K556">
            <v>2574</v>
          </cell>
          <cell r="L556">
            <v>2904</v>
          </cell>
          <cell r="M556">
            <v>1435</v>
          </cell>
          <cell r="N556">
            <v>1732</v>
          </cell>
          <cell r="O556">
            <v>834</v>
          </cell>
        </row>
        <row r="562">
          <cell r="E562">
            <v>630</v>
          </cell>
          <cell r="F562">
            <v>559</v>
          </cell>
          <cell r="G562">
            <v>901</v>
          </cell>
          <cell r="H562">
            <v>850</v>
          </cell>
          <cell r="I562">
            <v>2454</v>
          </cell>
          <cell r="J562">
            <v>2285</v>
          </cell>
          <cell r="K562">
            <v>1706</v>
          </cell>
          <cell r="L562">
            <v>1866</v>
          </cell>
          <cell r="M562">
            <v>1043</v>
          </cell>
          <cell r="N562">
            <v>1189</v>
          </cell>
          <cell r="O562">
            <v>414</v>
          </cell>
        </row>
        <row r="568">
          <cell r="E568">
            <v>873</v>
          </cell>
          <cell r="F568">
            <v>790</v>
          </cell>
          <cell r="G568">
            <v>1089</v>
          </cell>
          <cell r="H568">
            <v>1073</v>
          </cell>
          <cell r="I568">
            <v>3280</v>
          </cell>
          <cell r="J568">
            <v>2919</v>
          </cell>
          <cell r="K568">
            <v>2354</v>
          </cell>
          <cell r="L568">
            <v>2693</v>
          </cell>
          <cell r="M568">
            <v>1587</v>
          </cell>
          <cell r="N568">
            <v>1663</v>
          </cell>
          <cell r="O568">
            <v>792</v>
          </cell>
        </row>
        <row r="574">
          <cell r="E574">
            <v>1012</v>
          </cell>
          <cell r="F574">
            <v>939</v>
          </cell>
          <cell r="G574">
            <v>1285</v>
          </cell>
          <cell r="H574">
            <v>1215</v>
          </cell>
          <cell r="I574">
            <v>3910</v>
          </cell>
          <cell r="J574">
            <v>3722</v>
          </cell>
          <cell r="K574">
            <v>3100</v>
          </cell>
          <cell r="L574">
            <v>3574</v>
          </cell>
          <cell r="M574">
            <v>1717</v>
          </cell>
          <cell r="N574">
            <v>1948</v>
          </cell>
          <cell r="O574">
            <v>774</v>
          </cell>
        </row>
        <row r="580">
          <cell r="E580">
            <v>569</v>
          </cell>
          <cell r="F580">
            <v>435</v>
          </cell>
          <cell r="G580">
            <v>683</v>
          </cell>
          <cell r="H580">
            <v>624</v>
          </cell>
          <cell r="I580">
            <v>1840</v>
          </cell>
          <cell r="J580">
            <v>1798</v>
          </cell>
          <cell r="K580">
            <v>1095</v>
          </cell>
          <cell r="L580">
            <v>1170</v>
          </cell>
          <cell r="M580">
            <v>727</v>
          </cell>
          <cell r="N580">
            <v>1004</v>
          </cell>
          <cell r="O580">
            <v>363</v>
          </cell>
        </row>
        <row r="586">
          <cell r="E586">
            <v>795</v>
          </cell>
          <cell r="F586">
            <v>664</v>
          </cell>
          <cell r="G586">
            <v>1375</v>
          </cell>
          <cell r="H586">
            <v>1197</v>
          </cell>
          <cell r="I586">
            <v>2322</v>
          </cell>
          <cell r="J586">
            <v>2189</v>
          </cell>
          <cell r="K586">
            <v>1928</v>
          </cell>
          <cell r="L586">
            <v>1921</v>
          </cell>
          <cell r="M586">
            <v>1313</v>
          </cell>
          <cell r="N586">
            <v>1459</v>
          </cell>
          <cell r="O586">
            <v>456</v>
          </cell>
        </row>
        <row r="592">
          <cell r="E592">
            <v>271</v>
          </cell>
          <cell r="F592">
            <v>236</v>
          </cell>
          <cell r="G592">
            <v>353</v>
          </cell>
          <cell r="H592">
            <v>331</v>
          </cell>
          <cell r="I592">
            <v>867</v>
          </cell>
          <cell r="J592">
            <v>814</v>
          </cell>
          <cell r="K592">
            <v>724</v>
          </cell>
          <cell r="L592">
            <v>741</v>
          </cell>
          <cell r="M592">
            <v>402</v>
          </cell>
          <cell r="N592">
            <v>507</v>
          </cell>
          <cell r="O592">
            <v>216</v>
          </cell>
        </row>
        <row r="598">
          <cell r="E598">
            <v>694</v>
          </cell>
          <cell r="F598">
            <v>594</v>
          </cell>
          <cell r="G598">
            <v>975</v>
          </cell>
          <cell r="H598">
            <v>890</v>
          </cell>
          <cell r="I598">
            <v>2445</v>
          </cell>
          <cell r="J598">
            <v>2372</v>
          </cell>
          <cell r="K598">
            <v>1850</v>
          </cell>
          <cell r="L598">
            <v>1835</v>
          </cell>
          <cell r="M598">
            <v>1350</v>
          </cell>
          <cell r="N598">
            <v>1288</v>
          </cell>
          <cell r="O598">
            <v>522</v>
          </cell>
        </row>
        <row r="604">
          <cell r="E604">
            <v>315</v>
          </cell>
          <cell r="F604">
            <v>259</v>
          </cell>
          <cell r="G604">
            <v>384</v>
          </cell>
          <cell r="H604">
            <v>365</v>
          </cell>
          <cell r="I604">
            <v>1063</v>
          </cell>
          <cell r="J604">
            <v>911</v>
          </cell>
          <cell r="K604">
            <v>789</v>
          </cell>
          <cell r="L604">
            <v>779</v>
          </cell>
          <cell r="M604">
            <v>431</v>
          </cell>
          <cell r="N604">
            <v>574</v>
          </cell>
          <cell r="O604">
            <v>5371</v>
          </cell>
        </row>
        <row r="610">
          <cell r="E610">
            <v>289</v>
          </cell>
          <cell r="F610">
            <v>271</v>
          </cell>
          <cell r="G610">
            <v>390</v>
          </cell>
          <cell r="H610">
            <v>389</v>
          </cell>
          <cell r="I610">
            <v>902</v>
          </cell>
          <cell r="J610">
            <v>865</v>
          </cell>
          <cell r="K610">
            <v>1149</v>
          </cell>
          <cell r="L610">
            <v>1170</v>
          </cell>
          <cell r="M610">
            <v>428</v>
          </cell>
          <cell r="N610">
            <v>560</v>
          </cell>
          <cell r="O610">
            <v>2263</v>
          </cell>
        </row>
        <row r="616">
          <cell r="E616">
            <v>184</v>
          </cell>
          <cell r="F616">
            <v>194</v>
          </cell>
          <cell r="G616">
            <v>314</v>
          </cell>
          <cell r="H616">
            <v>320</v>
          </cell>
          <cell r="I616">
            <v>688</v>
          </cell>
          <cell r="J616">
            <v>677</v>
          </cell>
          <cell r="K616">
            <v>630</v>
          </cell>
          <cell r="L616">
            <v>661</v>
          </cell>
          <cell r="M616">
            <v>314</v>
          </cell>
          <cell r="N616">
            <v>378</v>
          </cell>
          <cell r="O616">
            <v>1564</v>
          </cell>
        </row>
        <row r="622">
          <cell r="E622">
            <v>339</v>
          </cell>
          <cell r="F622">
            <v>330</v>
          </cell>
          <cell r="G622">
            <v>432</v>
          </cell>
          <cell r="H622">
            <v>352</v>
          </cell>
          <cell r="I622">
            <v>1065</v>
          </cell>
          <cell r="J622">
            <v>930</v>
          </cell>
          <cell r="K622">
            <v>1045</v>
          </cell>
          <cell r="L622">
            <v>1166</v>
          </cell>
          <cell r="M622">
            <v>520</v>
          </cell>
          <cell r="N622">
            <v>669</v>
          </cell>
          <cell r="O622">
            <v>2667</v>
          </cell>
        </row>
        <row r="628">
          <cell r="E628">
            <v>121</v>
          </cell>
          <cell r="F628">
            <v>112</v>
          </cell>
          <cell r="G628">
            <v>187</v>
          </cell>
          <cell r="H628">
            <v>189</v>
          </cell>
          <cell r="I628">
            <v>505</v>
          </cell>
          <cell r="J628">
            <v>450</v>
          </cell>
          <cell r="K628">
            <v>564</v>
          </cell>
          <cell r="L628">
            <v>594</v>
          </cell>
          <cell r="M628">
            <v>226</v>
          </cell>
          <cell r="N628">
            <v>233</v>
          </cell>
          <cell r="O628">
            <v>1403</v>
          </cell>
        </row>
        <row r="634">
          <cell r="E634">
            <v>264</v>
          </cell>
          <cell r="F634">
            <v>266</v>
          </cell>
          <cell r="G634">
            <v>434</v>
          </cell>
          <cell r="H634">
            <v>458</v>
          </cell>
          <cell r="I634">
            <v>732</v>
          </cell>
          <cell r="J634">
            <v>707</v>
          </cell>
          <cell r="K634">
            <v>1015</v>
          </cell>
          <cell r="L634">
            <v>1023</v>
          </cell>
          <cell r="M634">
            <v>502</v>
          </cell>
          <cell r="N634">
            <v>526</v>
          </cell>
          <cell r="O634">
            <v>1909</v>
          </cell>
        </row>
        <row r="642">
          <cell r="E642">
            <v>39689</v>
          </cell>
          <cell r="F642">
            <v>36436</v>
          </cell>
          <cell r="G642">
            <v>62026</v>
          </cell>
          <cell r="H642">
            <v>58108</v>
          </cell>
          <cell r="I642">
            <v>150107</v>
          </cell>
          <cell r="J642">
            <v>140165</v>
          </cell>
          <cell r="K642">
            <v>133454</v>
          </cell>
          <cell r="L642">
            <v>135655</v>
          </cell>
          <cell r="M642">
            <v>68224</v>
          </cell>
          <cell r="N642">
            <v>83479</v>
          </cell>
          <cell r="O642">
            <v>94076</v>
          </cell>
        </row>
      </sheetData>
      <sheetData sheetId="6">
        <row r="7">
          <cell r="G7">
            <v>46</v>
          </cell>
        </row>
        <row r="10">
          <cell r="G10">
            <v>24</v>
          </cell>
        </row>
        <row r="13">
          <cell r="G13">
            <v>38</v>
          </cell>
        </row>
        <row r="16">
          <cell r="G16">
            <v>21</v>
          </cell>
        </row>
        <row r="19">
          <cell r="G19">
            <v>17</v>
          </cell>
        </row>
        <row r="22">
          <cell r="G22">
            <v>70</v>
          </cell>
        </row>
        <row r="25">
          <cell r="G25">
            <v>54</v>
          </cell>
        </row>
        <row r="28">
          <cell r="G28">
            <v>45</v>
          </cell>
        </row>
        <row r="31">
          <cell r="G31">
            <v>46</v>
          </cell>
        </row>
        <row r="34">
          <cell r="G34">
            <v>24</v>
          </cell>
        </row>
        <row r="37">
          <cell r="G37">
            <v>16</v>
          </cell>
        </row>
        <row r="40">
          <cell r="G40">
            <v>65</v>
          </cell>
        </row>
        <row r="43">
          <cell r="G43">
            <v>38</v>
          </cell>
        </row>
        <row r="46">
          <cell r="G46">
            <v>39</v>
          </cell>
        </row>
        <row r="49">
          <cell r="G49">
            <v>25</v>
          </cell>
        </row>
        <row r="52">
          <cell r="G52">
            <v>10</v>
          </cell>
        </row>
        <row r="55">
          <cell r="G55">
            <v>22</v>
          </cell>
        </row>
        <row r="58">
          <cell r="G58">
            <v>27</v>
          </cell>
        </row>
        <row r="61">
          <cell r="G61">
            <v>16</v>
          </cell>
        </row>
        <row r="64">
          <cell r="G64">
            <v>33</v>
          </cell>
        </row>
        <row r="67">
          <cell r="G67">
            <v>15</v>
          </cell>
        </row>
        <row r="70">
          <cell r="G70">
            <v>270</v>
          </cell>
        </row>
        <row r="73">
          <cell r="G73">
            <v>10</v>
          </cell>
        </row>
        <row r="76">
          <cell r="G76">
            <v>109</v>
          </cell>
        </row>
        <row r="79">
          <cell r="G79">
            <v>28</v>
          </cell>
        </row>
        <row r="82">
          <cell r="G82">
            <v>25</v>
          </cell>
        </row>
        <row r="85">
          <cell r="G85">
            <v>34</v>
          </cell>
        </row>
        <row r="88">
          <cell r="G88">
            <v>44</v>
          </cell>
        </row>
        <row r="91">
          <cell r="G91">
            <v>49</v>
          </cell>
        </row>
        <row r="94">
          <cell r="G94">
            <v>178</v>
          </cell>
        </row>
        <row r="97">
          <cell r="G97">
            <v>104</v>
          </cell>
        </row>
        <row r="100">
          <cell r="G100">
            <v>0</v>
          </cell>
        </row>
        <row r="103">
          <cell r="G103">
            <v>180</v>
          </cell>
        </row>
        <row r="106">
          <cell r="G106">
            <v>211</v>
          </cell>
        </row>
        <row r="109">
          <cell r="G109">
            <v>130</v>
          </cell>
        </row>
        <row r="112">
          <cell r="G112">
            <v>167</v>
          </cell>
        </row>
        <row r="115">
          <cell r="G115">
            <v>36</v>
          </cell>
        </row>
        <row r="118">
          <cell r="G118">
            <v>50</v>
          </cell>
        </row>
        <row r="121">
          <cell r="G121">
            <v>7</v>
          </cell>
        </row>
        <row r="124">
          <cell r="G124">
            <v>210</v>
          </cell>
        </row>
        <row r="127">
          <cell r="G127">
            <v>248</v>
          </cell>
        </row>
        <row r="130">
          <cell r="G130">
            <v>190</v>
          </cell>
        </row>
        <row r="133">
          <cell r="G133">
            <v>144</v>
          </cell>
        </row>
        <row r="136">
          <cell r="G136">
            <v>45</v>
          </cell>
        </row>
        <row r="139">
          <cell r="G139">
            <v>37</v>
          </cell>
        </row>
        <row r="142">
          <cell r="G142">
            <v>16</v>
          </cell>
        </row>
        <row r="145">
          <cell r="G145">
            <v>73</v>
          </cell>
        </row>
        <row r="148">
          <cell r="G148">
            <v>29</v>
          </cell>
        </row>
        <row r="151">
          <cell r="G151">
            <v>46</v>
          </cell>
        </row>
        <row r="154">
          <cell r="G154">
            <v>41</v>
          </cell>
        </row>
        <row r="157">
          <cell r="G157">
            <v>124</v>
          </cell>
        </row>
        <row r="160">
          <cell r="G160">
            <v>50</v>
          </cell>
        </row>
        <row r="163">
          <cell r="G163">
            <v>189</v>
          </cell>
        </row>
        <row r="166">
          <cell r="G166">
            <v>65</v>
          </cell>
        </row>
        <row r="169">
          <cell r="G169">
            <v>29</v>
          </cell>
        </row>
        <row r="172">
          <cell r="G172">
            <v>19</v>
          </cell>
        </row>
        <row r="175">
          <cell r="G175">
            <v>24</v>
          </cell>
        </row>
        <row r="178">
          <cell r="G178">
            <v>18</v>
          </cell>
        </row>
        <row r="181">
          <cell r="G181">
            <v>88</v>
          </cell>
        </row>
        <row r="184">
          <cell r="G184">
            <v>18</v>
          </cell>
        </row>
        <row r="187">
          <cell r="G187">
            <v>21</v>
          </cell>
        </row>
        <row r="190">
          <cell r="G190">
            <v>12</v>
          </cell>
        </row>
        <row r="193">
          <cell r="G193">
            <v>0</v>
          </cell>
        </row>
        <row r="196">
          <cell r="G196">
            <v>17</v>
          </cell>
        </row>
        <row r="199">
          <cell r="G199">
            <v>12</v>
          </cell>
        </row>
        <row r="202">
          <cell r="G202">
            <v>18</v>
          </cell>
        </row>
        <row r="205">
          <cell r="G205">
            <v>18</v>
          </cell>
        </row>
        <row r="208">
          <cell r="G208">
            <v>19</v>
          </cell>
        </row>
        <row r="211">
          <cell r="G211">
            <v>21</v>
          </cell>
        </row>
        <row r="214">
          <cell r="G214">
            <v>51</v>
          </cell>
        </row>
        <row r="217">
          <cell r="G217">
            <v>29</v>
          </cell>
        </row>
        <row r="220">
          <cell r="G220">
            <v>17</v>
          </cell>
        </row>
        <row r="223">
          <cell r="G223">
            <v>73</v>
          </cell>
        </row>
        <row r="226">
          <cell r="G226">
            <v>24</v>
          </cell>
        </row>
        <row r="229">
          <cell r="G229">
            <v>13</v>
          </cell>
        </row>
        <row r="232">
          <cell r="G232">
            <v>28</v>
          </cell>
        </row>
        <row r="235">
          <cell r="G235">
            <v>19</v>
          </cell>
        </row>
        <row r="238">
          <cell r="G238">
            <v>54</v>
          </cell>
        </row>
        <row r="241">
          <cell r="G241">
            <v>137</v>
          </cell>
        </row>
        <row r="244">
          <cell r="G244">
            <v>32</v>
          </cell>
        </row>
        <row r="247">
          <cell r="G247">
            <v>29</v>
          </cell>
        </row>
        <row r="250">
          <cell r="G250">
            <v>48</v>
          </cell>
        </row>
        <row r="253">
          <cell r="G253">
            <v>28</v>
          </cell>
        </row>
        <row r="256">
          <cell r="G256">
            <v>33</v>
          </cell>
        </row>
        <row r="259">
          <cell r="G259">
            <v>7</v>
          </cell>
        </row>
        <row r="262">
          <cell r="G262">
            <v>84</v>
          </cell>
        </row>
        <row r="265">
          <cell r="G265">
            <v>12</v>
          </cell>
        </row>
        <row r="268">
          <cell r="G268">
            <v>18</v>
          </cell>
        </row>
        <row r="271">
          <cell r="G271">
            <v>44</v>
          </cell>
        </row>
        <row r="274">
          <cell r="G274">
            <v>168</v>
          </cell>
        </row>
        <row r="277">
          <cell r="G277">
            <v>140</v>
          </cell>
        </row>
        <row r="280">
          <cell r="G280">
            <v>221</v>
          </cell>
        </row>
        <row r="283">
          <cell r="G283">
            <v>71</v>
          </cell>
        </row>
        <row r="286">
          <cell r="G286">
            <v>153</v>
          </cell>
        </row>
        <row r="289">
          <cell r="G289">
            <v>200</v>
          </cell>
        </row>
        <row r="292">
          <cell r="G292">
            <v>82</v>
          </cell>
        </row>
        <row r="295">
          <cell r="G295">
            <v>136</v>
          </cell>
        </row>
        <row r="298">
          <cell r="G298">
            <v>39</v>
          </cell>
        </row>
        <row r="301">
          <cell r="G301">
            <v>104</v>
          </cell>
        </row>
        <row r="304">
          <cell r="G304">
            <v>62</v>
          </cell>
        </row>
        <row r="307">
          <cell r="G307">
            <v>48</v>
          </cell>
        </row>
        <row r="310">
          <cell r="G310">
            <v>38</v>
          </cell>
        </row>
        <row r="313">
          <cell r="G313">
            <v>18</v>
          </cell>
        </row>
        <row r="316">
          <cell r="G316">
            <v>21</v>
          </cell>
        </row>
        <row r="319">
          <cell r="G319">
            <v>25</v>
          </cell>
        </row>
      </sheetData>
      <sheetData sheetId="8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1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1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1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4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3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1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1</v>
          </cell>
        </row>
        <row r="162">
          <cell r="G162">
            <v>1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1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1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1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6</v>
          </cell>
        </row>
        <row r="214">
          <cell r="G214">
            <v>1</v>
          </cell>
        </row>
        <row r="215">
          <cell r="G215">
            <v>0</v>
          </cell>
        </row>
        <row r="217">
          <cell r="G217">
            <v>2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1</v>
          </cell>
        </row>
        <row r="273">
          <cell r="G273">
            <v>1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3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2</v>
          </cell>
        </row>
        <row r="294">
          <cell r="G294">
            <v>2</v>
          </cell>
        </row>
        <row r="295">
          <cell r="G295">
            <v>1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1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1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4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1</v>
          </cell>
        </row>
        <row r="367">
          <cell r="G367">
            <v>0</v>
          </cell>
        </row>
        <row r="369">
          <cell r="G369">
            <v>3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5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2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25</v>
          </cell>
          <cell r="S11">
            <v>1743</v>
          </cell>
          <cell r="T11">
            <v>789</v>
          </cell>
          <cell r="U11">
            <v>627</v>
          </cell>
        </row>
        <row r="17">
          <cell r="G17">
            <v>25</v>
          </cell>
          <cell r="S17">
            <v>3429</v>
          </cell>
          <cell r="T17">
            <v>2023</v>
          </cell>
          <cell r="U17">
            <v>1232</v>
          </cell>
        </row>
        <row r="23">
          <cell r="G23">
            <v>25</v>
          </cell>
          <cell r="S23">
            <v>3051</v>
          </cell>
          <cell r="T23">
            <v>1444</v>
          </cell>
          <cell r="U23">
            <v>1205</v>
          </cell>
        </row>
        <row r="29">
          <cell r="G29">
            <v>25</v>
          </cell>
          <cell r="S29">
            <v>0</v>
          </cell>
          <cell r="T29">
            <v>1165</v>
          </cell>
          <cell r="U29">
            <v>0</v>
          </cell>
        </row>
        <row r="35">
          <cell r="G35">
            <v>25</v>
          </cell>
          <cell r="S35">
            <v>0</v>
          </cell>
          <cell r="T35">
            <v>603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1547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1371</v>
          </cell>
          <cell r="U47">
            <v>0</v>
          </cell>
        </row>
        <row r="53">
          <cell r="G53">
            <v>25</v>
          </cell>
          <cell r="S53">
            <v>2367</v>
          </cell>
          <cell r="T53">
            <v>1215</v>
          </cell>
          <cell r="U53">
            <v>703</v>
          </cell>
        </row>
        <row r="59">
          <cell r="G59">
            <v>25</v>
          </cell>
          <cell r="S59">
            <v>1281</v>
          </cell>
          <cell r="T59">
            <v>781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1275</v>
          </cell>
          <cell r="U65">
            <v>0</v>
          </cell>
        </row>
        <row r="71">
          <cell r="G71">
            <v>0</v>
          </cell>
          <cell r="S71">
            <v>1282</v>
          </cell>
          <cell r="T71">
            <v>1473</v>
          </cell>
          <cell r="U71">
            <v>406</v>
          </cell>
        </row>
        <row r="77">
          <cell r="G77">
            <v>26</v>
          </cell>
          <cell r="S77">
            <v>0</v>
          </cell>
          <cell r="T77">
            <v>3274</v>
          </cell>
          <cell r="U77">
            <v>0</v>
          </cell>
        </row>
        <row r="83">
          <cell r="G83">
            <v>0</v>
          </cell>
          <cell r="S83">
            <v>0</v>
          </cell>
          <cell r="T83">
            <v>3533</v>
          </cell>
          <cell r="U83">
            <v>0</v>
          </cell>
        </row>
        <row r="89">
          <cell r="G89">
            <v>25</v>
          </cell>
          <cell r="S89">
            <v>0</v>
          </cell>
          <cell r="T89">
            <v>2039</v>
          </cell>
          <cell r="U89">
            <v>0</v>
          </cell>
        </row>
        <row r="95">
          <cell r="G95">
            <v>27</v>
          </cell>
          <cell r="S95">
            <v>1667</v>
          </cell>
          <cell r="T95">
            <v>1383</v>
          </cell>
          <cell r="U95">
            <v>667</v>
          </cell>
        </row>
        <row r="101">
          <cell r="G101">
            <v>27</v>
          </cell>
          <cell r="S101">
            <v>0</v>
          </cell>
          <cell r="T101">
            <v>1410</v>
          </cell>
          <cell r="U101">
            <v>0</v>
          </cell>
        </row>
        <row r="107">
          <cell r="G107">
            <v>26</v>
          </cell>
          <cell r="S107">
            <v>1579</v>
          </cell>
          <cell r="T107">
            <v>979</v>
          </cell>
          <cell r="U107">
            <v>556</v>
          </cell>
        </row>
        <row r="113">
          <cell r="G113">
            <v>25</v>
          </cell>
          <cell r="S113">
            <v>0</v>
          </cell>
          <cell r="T113">
            <v>1126</v>
          </cell>
          <cell r="U113">
            <v>0</v>
          </cell>
        </row>
        <row r="119">
          <cell r="G119">
            <v>25</v>
          </cell>
          <cell r="S119">
            <v>0</v>
          </cell>
          <cell r="T119">
            <v>1249</v>
          </cell>
          <cell r="U119">
            <v>0</v>
          </cell>
        </row>
        <row r="125">
          <cell r="G125">
            <v>26</v>
          </cell>
          <cell r="S125">
            <v>1625</v>
          </cell>
          <cell r="T125">
            <v>1095</v>
          </cell>
          <cell r="U125">
            <v>583</v>
          </cell>
        </row>
        <row r="131">
          <cell r="G131">
            <v>27</v>
          </cell>
          <cell r="S131">
            <v>255</v>
          </cell>
          <cell r="T131">
            <v>650</v>
          </cell>
          <cell r="U131">
            <v>107</v>
          </cell>
        </row>
        <row r="137">
          <cell r="G137">
            <v>26</v>
          </cell>
          <cell r="S137">
            <v>0</v>
          </cell>
          <cell r="T137">
            <v>1174</v>
          </cell>
          <cell r="U137">
            <v>0</v>
          </cell>
        </row>
        <row r="143">
          <cell r="G143">
            <v>25</v>
          </cell>
          <cell r="S143">
            <v>0</v>
          </cell>
          <cell r="T143">
            <v>654</v>
          </cell>
          <cell r="U143">
            <v>0</v>
          </cell>
        </row>
        <row r="149">
          <cell r="G149">
            <v>26</v>
          </cell>
          <cell r="S149">
            <v>0</v>
          </cell>
          <cell r="T149">
            <v>3634</v>
          </cell>
          <cell r="U149">
            <v>0</v>
          </cell>
        </row>
        <row r="155">
          <cell r="G155">
            <v>26</v>
          </cell>
          <cell r="S155">
            <v>0</v>
          </cell>
          <cell r="T155">
            <v>1777</v>
          </cell>
          <cell r="U155">
            <v>0</v>
          </cell>
        </row>
        <row r="161">
          <cell r="G161">
            <v>27</v>
          </cell>
          <cell r="S161">
            <v>0</v>
          </cell>
          <cell r="T161">
            <v>792</v>
          </cell>
          <cell r="U161">
            <v>0</v>
          </cell>
        </row>
        <row r="167">
          <cell r="G167">
            <v>26</v>
          </cell>
          <cell r="S167">
            <v>0</v>
          </cell>
          <cell r="T167">
            <v>1610</v>
          </cell>
          <cell r="U167">
            <v>0</v>
          </cell>
        </row>
        <row r="173">
          <cell r="G173">
            <v>0</v>
          </cell>
          <cell r="S173">
            <v>2045</v>
          </cell>
          <cell r="T173">
            <v>0</v>
          </cell>
          <cell r="U173">
            <v>778</v>
          </cell>
        </row>
        <row r="179">
          <cell r="G179">
            <v>25</v>
          </cell>
          <cell r="S179">
            <v>3356</v>
          </cell>
          <cell r="T179">
            <v>2315</v>
          </cell>
          <cell r="U179">
            <v>1143</v>
          </cell>
        </row>
        <row r="185">
          <cell r="G185">
            <v>26</v>
          </cell>
          <cell r="S185">
            <v>11031</v>
          </cell>
          <cell r="T185">
            <v>4821</v>
          </cell>
          <cell r="U185">
            <v>4819</v>
          </cell>
        </row>
        <row r="191">
          <cell r="G191">
            <v>26</v>
          </cell>
          <cell r="S191">
            <v>5376</v>
          </cell>
          <cell r="T191">
            <v>2393</v>
          </cell>
          <cell r="U191">
            <v>2076</v>
          </cell>
        </row>
        <row r="197">
          <cell r="G197">
            <v>0</v>
          </cell>
          <cell r="S197">
            <v>0</v>
          </cell>
          <cell r="T197">
            <v>0</v>
          </cell>
          <cell r="U197">
            <v>0</v>
          </cell>
        </row>
        <row r="203">
          <cell r="G203">
            <v>25</v>
          </cell>
          <cell r="S203">
            <v>4951</v>
          </cell>
          <cell r="T203">
            <v>4623</v>
          </cell>
          <cell r="U203">
            <v>1781</v>
          </cell>
        </row>
        <row r="209">
          <cell r="G209">
            <v>26</v>
          </cell>
          <cell r="S209">
            <v>9752</v>
          </cell>
          <cell r="T209">
            <v>4103</v>
          </cell>
          <cell r="U209">
            <v>3945</v>
          </cell>
        </row>
        <row r="215">
          <cell r="G215">
            <v>26</v>
          </cell>
          <cell r="S215">
            <v>0</v>
          </cell>
          <cell r="T215">
            <v>6226</v>
          </cell>
          <cell r="U215">
            <v>0</v>
          </cell>
        </row>
        <row r="221">
          <cell r="G221">
            <v>22</v>
          </cell>
          <cell r="S221">
            <v>0</v>
          </cell>
          <cell r="T221">
            <v>4978</v>
          </cell>
          <cell r="U221">
            <v>0</v>
          </cell>
        </row>
        <row r="227">
          <cell r="G227">
            <v>25</v>
          </cell>
          <cell r="S227">
            <v>0</v>
          </cell>
          <cell r="T227">
            <v>7370</v>
          </cell>
          <cell r="U227">
            <v>0</v>
          </cell>
        </row>
        <row r="233">
          <cell r="G233">
            <v>21</v>
          </cell>
          <cell r="S233">
            <v>0</v>
          </cell>
          <cell r="T233">
            <v>3213</v>
          </cell>
          <cell r="U233">
            <v>0</v>
          </cell>
        </row>
        <row r="239">
          <cell r="G239">
            <v>20</v>
          </cell>
          <cell r="S239">
            <v>3240</v>
          </cell>
          <cell r="T239">
            <v>2350</v>
          </cell>
          <cell r="U239">
            <v>1207</v>
          </cell>
        </row>
        <row r="245">
          <cell r="G245">
            <v>26</v>
          </cell>
          <cell r="S245">
            <v>0</v>
          </cell>
          <cell r="T245">
            <v>8074</v>
          </cell>
          <cell r="U245">
            <v>0</v>
          </cell>
        </row>
        <row r="251">
          <cell r="G251">
            <v>18</v>
          </cell>
          <cell r="S251">
            <v>0</v>
          </cell>
          <cell r="T251">
            <v>7180</v>
          </cell>
          <cell r="U251">
            <v>0</v>
          </cell>
        </row>
        <row r="257">
          <cell r="G257">
            <v>25</v>
          </cell>
          <cell r="S257">
            <v>0</v>
          </cell>
          <cell r="T257">
            <v>6912</v>
          </cell>
          <cell r="U257">
            <v>0</v>
          </cell>
        </row>
        <row r="263">
          <cell r="G263">
            <v>25</v>
          </cell>
          <cell r="S263">
            <v>0</v>
          </cell>
          <cell r="T263">
            <v>3273</v>
          </cell>
          <cell r="U263">
            <v>0</v>
          </cell>
        </row>
        <row r="269">
          <cell r="G269">
            <v>27</v>
          </cell>
          <cell r="S269">
            <v>0</v>
          </cell>
          <cell r="T269">
            <v>1096</v>
          </cell>
          <cell r="U269">
            <v>0</v>
          </cell>
        </row>
        <row r="275">
          <cell r="G275">
            <v>25</v>
          </cell>
          <cell r="S275">
            <v>0</v>
          </cell>
          <cell r="T275">
            <v>1472</v>
          </cell>
          <cell r="U275">
            <v>0</v>
          </cell>
        </row>
        <row r="281">
          <cell r="S281">
            <v>0</v>
          </cell>
          <cell r="T281">
            <v>969</v>
          </cell>
          <cell r="U281">
            <v>0</v>
          </cell>
        </row>
        <row r="287">
          <cell r="S287">
            <v>0</v>
          </cell>
          <cell r="T287">
            <v>1070</v>
          </cell>
          <cell r="U287">
            <v>0</v>
          </cell>
        </row>
        <row r="293">
          <cell r="G293">
            <v>25</v>
          </cell>
          <cell r="S293">
            <v>0</v>
          </cell>
          <cell r="T293">
            <v>1028</v>
          </cell>
          <cell r="U293">
            <v>0</v>
          </cell>
        </row>
        <row r="299">
          <cell r="G299">
            <v>15</v>
          </cell>
          <cell r="S299">
            <v>0</v>
          </cell>
          <cell r="T299">
            <v>978</v>
          </cell>
          <cell r="U299">
            <v>0</v>
          </cell>
        </row>
        <row r="305">
          <cell r="G305">
            <v>27</v>
          </cell>
          <cell r="S305">
            <v>0</v>
          </cell>
          <cell r="T305">
            <v>475</v>
          </cell>
          <cell r="U305">
            <v>0</v>
          </cell>
        </row>
        <row r="311">
          <cell r="G311">
            <v>27</v>
          </cell>
          <cell r="S311">
            <v>0</v>
          </cell>
          <cell r="T311">
            <v>2321</v>
          </cell>
          <cell r="U311">
            <v>0</v>
          </cell>
        </row>
        <row r="317">
          <cell r="G317">
            <v>25</v>
          </cell>
          <cell r="S317">
            <v>0</v>
          </cell>
          <cell r="T317">
            <v>783</v>
          </cell>
          <cell r="U317">
            <v>0</v>
          </cell>
        </row>
        <row r="323">
          <cell r="G323">
            <v>26</v>
          </cell>
          <cell r="S323">
            <v>0</v>
          </cell>
          <cell r="T323">
            <v>2282</v>
          </cell>
          <cell r="U323">
            <v>0</v>
          </cell>
        </row>
        <row r="329">
          <cell r="G329">
            <v>0</v>
          </cell>
          <cell r="S329">
            <v>0</v>
          </cell>
          <cell r="T329">
            <v>0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647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565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483</v>
          </cell>
          <cell r="U347">
            <v>0</v>
          </cell>
        </row>
        <row r="353">
          <cell r="G353">
            <v>25</v>
          </cell>
          <cell r="S353">
            <v>0</v>
          </cell>
          <cell r="T353">
            <v>757</v>
          </cell>
          <cell r="U353">
            <v>0</v>
          </cell>
        </row>
        <row r="359">
          <cell r="G359">
            <v>25</v>
          </cell>
          <cell r="S359">
            <v>0</v>
          </cell>
          <cell r="T359">
            <v>1396</v>
          </cell>
          <cell r="U359">
            <v>0</v>
          </cell>
        </row>
        <row r="365">
          <cell r="G365">
            <v>25</v>
          </cell>
          <cell r="S365">
            <v>1415</v>
          </cell>
          <cell r="T365">
            <v>601</v>
          </cell>
          <cell r="U365">
            <v>473</v>
          </cell>
        </row>
        <row r="371">
          <cell r="G371">
            <v>24</v>
          </cell>
          <cell r="S371">
            <v>0</v>
          </cell>
          <cell r="T371">
            <v>3199</v>
          </cell>
          <cell r="U371">
            <v>0</v>
          </cell>
        </row>
        <row r="377">
          <cell r="G377">
            <v>25</v>
          </cell>
          <cell r="S377">
            <v>0</v>
          </cell>
          <cell r="T377">
            <v>320</v>
          </cell>
          <cell r="U377">
            <v>0</v>
          </cell>
        </row>
        <row r="383">
          <cell r="G383">
            <v>26</v>
          </cell>
          <cell r="S383">
            <v>0</v>
          </cell>
          <cell r="T383">
            <v>337</v>
          </cell>
          <cell r="U383">
            <v>0</v>
          </cell>
        </row>
        <row r="389">
          <cell r="G389">
            <v>24</v>
          </cell>
          <cell r="S389">
            <v>0</v>
          </cell>
          <cell r="T389">
            <v>1467</v>
          </cell>
          <cell r="U389">
            <v>0</v>
          </cell>
        </row>
        <row r="395">
          <cell r="G395">
            <v>25</v>
          </cell>
          <cell r="S395">
            <v>0</v>
          </cell>
          <cell r="T395">
            <v>451</v>
          </cell>
          <cell r="U395">
            <v>0</v>
          </cell>
        </row>
        <row r="401">
          <cell r="G401">
            <v>25</v>
          </cell>
          <cell r="S401">
            <v>0</v>
          </cell>
          <cell r="T401">
            <v>734</v>
          </cell>
          <cell r="U401">
            <v>0</v>
          </cell>
        </row>
        <row r="407">
          <cell r="G407">
            <v>7</v>
          </cell>
          <cell r="S407">
            <v>0</v>
          </cell>
          <cell r="T407">
            <v>535</v>
          </cell>
          <cell r="U407">
            <v>0</v>
          </cell>
        </row>
        <row r="413">
          <cell r="G413">
            <v>26</v>
          </cell>
          <cell r="S413">
            <v>0</v>
          </cell>
          <cell r="T413">
            <v>308</v>
          </cell>
          <cell r="U413">
            <v>0</v>
          </cell>
        </row>
        <row r="419">
          <cell r="G419">
            <v>24</v>
          </cell>
          <cell r="S419">
            <v>0</v>
          </cell>
          <cell r="T419">
            <v>302</v>
          </cell>
          <cell r="U419">
            <v>0</v>
          </cell>
        </row>
        <row r="425">
          <cell r="G425">
            <v>27</v>
          </cell>
          <cell r="S425">
            <v>0</v>
          </cell>
          <cell r="T425">
            <v>1589</v>
          </cell>
          <cell r="U425">
            <v>0</v>
          </cell>
        </row>
        <row r="431">
          <cell r="G431">
            <v>27</v>
          </cell>
          <cell r="S431">
            <v>0</v>
          </cell>
          <cell r="T431">
            <v>1507</v>
          </cell>
          <cell r="U431">
            <v>0</v>
          </cell>
        </row>
        <row r="437">
          <cell r="G437">
            <v>27</v>
          </cell>
          <cell r="S437">
            <v>0</v>
          </cell>
          <cell r="T437">
            <v>1088</v>
          </cell>
          <cell r="U437">
            <v>0</v>
          </cell>
        </row>
        <row r="443">
          <cell r="G443">
            <v>27</v>
          </cell>
          <cell r="S443">
            <v>0</v>
          </cell>
          <cell r="T443">
            <v>1351</v>
          </cell>
          <cell r="U443">
            <v>0</v>
          </cell>
        </row>
        <row r="449">
          <cell r="G449">
            <v>27</v>
          </cell>
          <cell r="S449">
            <v>0</v>
          </cell>
          <cell r="T449">
            <v>1151</v>
          </cell>
          <cell r="U449">
            <v>0</v>
          </cell>
        </row>
        <row r="455">
          <cell r="G455">
            <v>27</v>
          </cell>
          <cell r="S455">
            <v>0</v>
          </cell>
          <cell r="T455">
            <v>765</v>
          </cell>
          <cell r="U455">
            <v>0</v>
          </cell>
        </row>
        <row r="461">
          <cell r="G461">
            <v>27</v>
          </cell>
          <cell r="S461">
            <v>0</v>
          </cell>
          <cell r="T461">
            <v>602</v>
          </cell>
          <cell r="U461">
            <v>0</v>
          </cell>
        </row>
        <row r="467">
          <cell r="G467">
            <v>27</v>
          </cell>
          <cell r="S467">
            <v>0</v>
          </cell>
          <cell r="T467">
            <v>696</v>
          </cell>
          <cell r="U467">
            <v>0</v>
          </cell>
        </row>
        <row r="473">
          <cell r="G473">
            <v>25</v>
          </cell>
          <cell r="S473">
            <v>0</v>
          </cell>
          <cell r="T473">
            <v>2433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4965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3008</v>
          </cell>
          <cell r="U485">
            <v>0</v>
          </cell>
        </row>
        <row r="491">
          <cell r="G491">
            <v>26</v>
          </cell>
          <cell r="S491">
            <v>0</v>
          </cell>
          <cell r="T491">
            <v>816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919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2103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972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1267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1242</v>
          </cell>
          <cell r="U521">
            <v>0</v>
          </cell>
        </row>
        <row r="527">
          <cell r="G527">
            <v>25</v>
          </cell>
          <cell r="S527">
            <v>0</v>
          </cell>
          <cell r="T527">
            <v>3206</v>
          </cell>
          <cell r="U527">
            <v>0</v>
          </cell>
        </row>
        <row r="533">
          <cell r="G533">
            <v>25</v>
          </cell>
          <cell r="S533">
            <v>0</v>
          </cell>
          <cell r="T533">
            <v>1244</v>
          </cell>
          <cell r="U533">
            <v>0</v>
          </cell>
        </row>
        <row r="539">
          <cell r="G539">
            <v>26</v>
          </cell>
          <cell r="S539">
            <v>0</v>
          </cell>
          <cell r="T539">
            <v>3530</v>
          </cell>
          <cell r="U539">
            <v>0</v>
          </cell>
        </row>
        <row r="545">
          <cell r="G545">
            <v>25</v>
          </cell>
          <cell r="S545">
            <v>506</v>
          </cell>
          <cell r="T545">
            <v>3141</v>
          </cell>
          <cell r="U545">
            <v>225</v>
          </cell>
        </row>
        <row r="551">
          <cell r="G551">
            <v>13</v>
          </cell>
          <cell r="S551">
            <v>1907</v>
          </cell>
          <cell r="T551">
            <v>5883</v>
          </cell>
          <cell r="U551">
            <v>982</v>
          </cell>
        </row>
        <row r="557">
          <cell r="G557">
            <v>27</v>
          </cell>
          <cell r="S557">
            <v>253</v>
          </cell>
          <cell r="T557">
            <v>4081</v>
          </cell>
          <cell r="U557">
            <v>114</v>
          </cell>
        </row>
        <row r="563">
          <cell r="G563">
            <v>24</v>
          </cell>
          <cell r="S563">
            <v>1899</v>
          </cell>
          <cell r="T563">
            <v>1904</v>
          </cell>
          <cell r="U563">
            <v>531</v>
          </cell>
        </row>
        <row r="569">
          <cell r="G569">
            <v>27</v>
          </cell>
          <cell r="S569">
            <v>0</v>
          </cell>
          <cell r="T569">
            <v>3878</v>
          </cell>
          <cell r="U569">
            <v>0</v>
          </cell>
        </row>
        <row r="575">
          <cell r="G575">
            <v>23</v>
          </cell>
          <cell r="S575">
            <v>355</v>
          </cell>
          <cell r="T575">
            <v>4210</v>
          </cell>
          <cell r="U575">
            <v>122</v>
          </cell>
        </row>
        <row r="581">
          <cell r="G581">
            <v>26</v>
          </cell>
          <cell r="S581">
            <v>0</v>
          </cell>
          <cell r="T581">
            <v>1563</v>
          </cell>
          <cell r="U581">
            <v>0</v>
          </cell>
        </row>
        <row r="587">
          <cell r="G587">
            <v>27</v>
          </cell>
          <cell r="S587">
            <v>0</v>
          </cell>
          <cell r="T587">
            <v>3070</v>
          </cell>
          <cell r="U587">
            <v>0</v>
          </cell>
        </row>
        <row r="593">
          <cell r="G593">
            <v>21</v>
          </cell>
          <cell r="S593">
            <v>0</v>
          </cell>
          <cell r="T593">
            <v>936</v>
          </cell>
          <cell r="U593">
            <v>0</v>
          </cell>
        </row>
        <row r="599">
          <cell r="G599">
            <v>17</v>
          </cell>
          <cell r="S599">
            <v>0</v>
          </cell>
          <cell r="T599">
            <v>2265</v>
          </cell>
          <cell r="U599">
            <v>0</v>
          </cell>
        </row>
        <row r="605">
          <cell r="G605">
            <v>25</v>
          </cell>
          <cell r="S605">
            <v>1331</v>
          </cell>
          <cell r="T605">
            <v>1568</v>
          </cell>
          <cell r="U605">
            <v>1005</v>
          </cell>
        </row>
        <row r="611">
          <cell r="G611">
            <v>25</v>
          </cell>
          <cell r="S611">
            <v>0</v>
          </cell>
          <cell r="T611">
            <v>1933</v>
          </cell>
          <cell r="U611">
            <v>0</v>
          </cell>
        </row>
        <row r="617">
          <cell r="G617">
            <v>25</v>
          </cell>
          <cell r="S617">
            <v>1999</v>
          </cell>
          <cell r="T617">
            <v>1291</v>
          </cell>
          <cell r="U617">
            <v>692</v>
          </cell>
        </row>
        <row r="623">
          <cell r="G623">
            <v>25</v>
          </cell>
          <cell r="S623">
            <v>0</v>
          </cell>
          <cell r="T623">
            <v>2211</v>
          </cell>
          <cell r="U623">
            <v>0</v>
          </cell>
        </row>
        <row r="629">
          <cell r="G629">
            <v>25</v>
          </cell>
          <cell r="S629">
            <v>0</v>
          </cell>
          <cell r="T629">
            <v>1012</v>
          </cell>
          <cell r="U629">
            <v>0</v>
          </cell>
        </row>
        <row r="635">
          <cell r="G635">
            <v>0</v>
          </cell>
          <cell r="S635">
            <v>0</v>
          </cell>
          <cell r="T635">
            <v>0</v>
          </cell>
          <cell r="U635">
            <v>0</v>
          </cell>
        </row>
      </sheetData>
      <sheetData sheetId="11">
        <row r="5">
          <cell r="K5">
            <v>1416</v>
          </cell>
        </row>
        <row r="6">
          <cell r="K6">
            <v>987</v>
          </cell>
        </row>
        <row r="7">
          <cell r="K7">
            <v>9</v>
          </cell>
        </row>
        <row r="9">
          <cell r="K9">
            <v>1504</v>
          </cell>
        </row>
        <row r="10">
          <cell r="K10">
            <v>402</v>
          </cell>
        </row>
        <row r="11">
          <cell r="K11">
            <v>0</v>
          </cell>
        </row>
        <row r="13">
          <cell r="K13">
            <v>2605</v>
          </cell>
        </row>
        <row r="14">
          <cell r="K14">
            <v>910</v>
          </cell>
        </row>
        <row r="15">
          <cell r="K15">
            <v>4</v>
          </cell>
        </row>
        <row r="17">
          <cell r="K17">
            <v>1436</v>
          </cell>
        </row>
        <row r="18">
          <cell r="K18">
            <v>176</v>
          </cell>
        </row>
        <row r="19">
          <cell r="K19">
            <v>0</v>
          </cell>
        </row>
        <row r="21">
          <cell r="K21">
            <v>843</v>
          </cell>
        </row>
        <row r="22">
          <cell r="K22">
            <v>772</v>
          </cell>
        </row>
        <row r="23">
          <cell r="K23">
            <v>2</v>
          </cell>
        </row>
        <row r="25">
          <cell r="K25">
            <v>743</v>
          </cell>
        </row>
        <row r="26">
          <cell r="K26">
            <v>750</v>
          </cell>
        </row>
        <row r="27">
          <cell r="K27">
            <v>0</v>
          </cell>
        </row>
        <row r="29">
          <cell r="K29">
            <v>1596</v>
          </cell>
        </row>
        <row r="30">
          <cell r="K30">
            <v>140</v>
          </cell>
        </row>
        <row r="31">
          <cell r="K31">
            <v>6</v>
          </cell>
        </row>
        <row r="33">
          <cell r="K33">
            <v>686</v>
          </cell>
        </row>
        <row r="34">
          <cell r="K34">
            <v>509</v>
          </cell>
        </row>
        <row r="35">
          <cell r="K35">
            <v>5</v>
          </cell>
        </row>
        <row r="37">
          <cell r="K37">
            <v>2586</v>
          </cell>
        </row>
        <row r="38">
          <cell r="K38">
            <v>308</v>
          </cell>
        </row>
        <row r="39">
          <cell r="K39">
            <v>0</v>
          </cell>
        </row>
        <row r="41">
          <cell r="K41">
            <v>1279</v>
          </cell>
        </row>
        <row r="42">
          <cell r="K42">
            <v>565</v>
          </cell>
        </row>
        <row r="43">
          <cell r="K43">
            <v>0</v>
          </cell>
        </row>
        <row r="45">
          <cell r="K45">
            <v>1049</v>
          </cell>
        </row>
        <row r="46">
          <cell r="K46">
            <v>620</v>
          </cell>
        </row>
        <row r="47">
          <cell r="K47">
            <v>2</v>
          </cell>
        </row>
        <row r="49">
          <cell r="K49">
            <v>3577</v>
          </cell>
        </row>
        <row r="50">
          <cell r="K50">
            <v>5</v>
          </cell>
        </row>
        <row r="51">
          <cell r="K51">
            <v>0</v>
          </cell>
        </row>
        <row r="53">
          <cell r="K53">
            <v>2398</v>
          </cell>
        </row>
        <row r="54">
          <cell r="K54">
            <v>5</v>
          </cell>
        </row>
        <row r="55">
          <cell r="K55">
            <v>0</v>
          </cell>
        </row>
        <row r="57">
          <cell r="K57">
            <v>3016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2220</v>
          </cell>
        </row>
        <row r="62">
          <cell r="K62">
            <v>171</v>
          </cell>
        </row>
        <row r="63">
          <cell r="K63">
            <v>0</v>
          </cell>
        </row>
        <row r="65">
          <cell r="K65">
            <v>1953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2451</v>
          </cell>
        </row>
        <row r="70">
          <cell r="K70">
            <v>374</v>
          </cell>
        </row>
        <row r="71">
          <cell r="K71">
            <v>0</v>
          </cell>
        </row>
        <row r="73">
          <cell r="K73">
            <v>2052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2992</v>
          </cell>
        </row>
        <row r="78">
          <cell r="K78">
            <v>47</v>
          </cell>
        </row>
        <row r="79">
          <cell r="K79">
            <v>1</v>
          </cell>
        </row>
        <row r="81">
          <cell r="K81">
            <v>1717</v>
          </cell>
        </row>
        <row r="82">
          <cell r="K82">
            <v>11</v>
          </cell>
        </row>
        <row r="83">
          <cell r="K83">
            <v>0</v>
          </cell>
        </row>
        <row r="85">
          <cell r="K85">
            <v>1431</v>
          </cell>
        </row>
        <row r="86">
          <cell r="K86">
            <v>369</v>
          </cell>
        </row>
        <row r="87">
          <cell r="K87">
            <v>1</v>
          </cell>
        </row>
        <row r="89">
          <cell r="K89">
            <v>1937</v>
          </cell>
        </row>
        <row r="90">
          <cell r="K90">
            <v>761</v>
          </cell>
        </row>
        <row r="91">
          <cell r="K91">
            <v>0</v>
          </cell>
        </row>
        <row r="93">
          <cell r="K93">
            <v>1406</v>
          </cell>
        </row>
        <row r="94">
          <cell r="K94">
            <v>13</v>
          </cell>
        </row>
        <row r="95">
          <cell r="K95">
            <v>0</v>
          </cell>
        </row>
        <row r="97">
          <cell r="K97">
            <v>5638</v>
          </cell>
        </row>
        <row r="98">
          <cell r="K98">
            <v>8</v>
          </cell>
        </row>
        <row r="99">
          <cell r="K99">
            <v>1</v>
          </cell>
        </row>
        <row r="101">
          <cell r="K101">
            <v>2397</v>
          </cell>
        </row>
        <row r="102">
          <cell r="K102">
            <v>4</v>
          </cell>
        </row>
        <row r="103">
          <cell r="K103">
            <v>0</v>
          </cell>
        </row>
        <row r="105">
          <cell r="K105">
            <v>1786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2900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2635</v>
          </cell>
        </row>
        <row r="114">
          <cell r="K114">
            <v>690</v>
          </cell>
        </row>
        <row r="115">
          <cell r="K115">
            <v>16</v>
          </cell>
        </row>
        <row r="117">
          <cell r="K117">
            <v>3570</v>
          </cell>
        </row>
        <row r="118">
          <cell r="K118">
            <v>1298</v>
          </cell>
        </row>
        <row r="119">
          <cell r="K119">
            <v>35</v>
          </cell>
        </row>
        <row r="121">
          <cell r="K121">
            <v>14397</v>
          </cell>
        </row>
        <row r="122">
          <cell r="K122">
            <v>1491</v>
          </cell>
        </row>
        <row r="123">
          <cell r="K123">
            <v>90</v>
          </cell>
        </row>
        <row r="125">
          <cell r="K125">
            <v>6418</v>
          </cell>
        </row>
        <row r="126">
          <cell r="K126">
            <v>1085</v>
          </cell>
        </row>
        <row r="127">
          <cell r="K127">
            <v>51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K131">
            <v>0</v>
          </cell>
        </row>
        <row r="133">
          <cell r="K133">
            <v>9743</v>
          </cell>
        </row>
        <row r="134">
          <cell r="K134">
            <v>1606</v>
          </cell>
        </row>
        <row r="135">
          <cell r="K135">
            <v>64</v>
          </cell>
        </row>
        <row r="137">
          <cell r="K137">
            <v>10417</v>
          </cell>
        </row>
        <row r="138">
          <cell r="K138">
            <v>3399</v>
          </cell>
        </row>
        <row r="139">
          <cell r="K139">
            <v>120</v>
          </cell>
        </row>
        <row r="141">
          <cell r="K141">
            <v>8325</v>
          </cell>
        </row>
        <row r="142">
          <cell r="K142">
            <v>1744</v>
          </cell>
        </row>
        <row r="143">
          <cell r="K143">
            <v>30</v>
          </cell>
        </row>
        <row r="145">
          <cell r="K145">
            <v>10005</v>
          </cell>
        </row>
        <row r="146">
          <cell r="K146">
            <v>173</v>
          </cell>
        </row>
        <row r="147">
          <cell r="K147">
            <v>120</v>
          </cell>
        </row>
        <row r="149">
          <cell r="K149">
            <v>6279</v>
          </cell>
        </row>
        <row r="150">
          <cell r="K150">
            <v>462</v>
          </cell>
        </row>
        <row r="151">
          <cell r="K151">
            <v>43</v>
          </cell>
        </row>
        <row r="153">
          <cell r="K153">
            <v>5156</v>
          </cell>
        </row>
        <row r="154">
          <cell r="K154">
            <v>1707</v>
          </cell>
        </row>
        <row r="155">
          <cell r="K155">
            <v>36</v>
          </cell>
        </row>
        <row r="157">
          <cell r="K157">
            <v>3232</v>
          </cell>
        </row>
        <row r="158">
          <cell r="K158">
            <v>244</v>
          </cell>
        </row>
        <row r="159">
          <cell r="K159">
            <v>14</v>
          </cell>
        </row>
        <row r="161">
          <cell r="K161">
            <v>7209</v>
          </cell>
        </row>
        <row r="162">
          <cell r="K162">
            <v>3337</v>
          </cell>
        </row>
        <row r="163">
          <cell r="K163">
            <v>244</v>
          </cell>
        </row>
        <row r="165">
          <cell r="K165">
            <v>15633</v>
          </cell>
        </row>
        <row r="166">
          <cell r="K166">
            <v>3241</v>
          </cell>
        </row>
        <row r="167">
          <cell r="K167">
            <v>302</v>
          </cell>
        </row>
        <row r="169">
          <cell r="K169">
            <v>8248</v>
          </cell>
        </row>
        <row r="170">
          <cell r="K170">
            <v>1202</v>
          </cell>
        </row>
        <row r="171">
          <cell r="K171">
            <v>362</v>
          </cell>
        </row>
        <row r="173">
          <cell r="K173">
            <v>6495</v>
          </cell>
        </row>
        <row r="174">
          <cell r="K174">
            <v>922</v>
          </cell>
        </row>
        <row r="175">
          <cell r="K175">
            <v>123</v>
          </cell>
        </row>
        <row r="177">
          <cell r="K177">
            <v>3704</v>
          </cell>
        </row>
        <row r="178">
          <cell r="K178">
            <v>29</v>
          </cell>
        </row>
        <row r="179">
          <cell r="K179">
            <v>6</v>
          </cell>
        </row>
        <row r="181">
          <cell r="K181">
            <v>3386</v>
          </cell>
        </row>
        <row r="182">
          <cell r="K182">
            <v>233</v>
          </cell>
        </row>
        <row r="183">
          <cell r="K183">
            <v>51</v>
          </cell>
        </row>
        <row r="185">
          <cell r="K185">
            <v>2198</v>
          </cell>
        </row>
        <row r="186">
          <cell r="K186">
            <v>675</v>
          </cell>
        </row>
        <row r="187">
          <cell r="K187">
            <v>11</v>
          </cell>
        </row>
        <row r="189">
          <cell r="K189">
            <v>3760</v>
          </cell>
        </row>
        <row r="190">
          <cell r="K190">
            <v>493</v>
          </cell>
        </row>
        <row r="191">
          <cell r="K191">
            <v>3</v>
          </cell>
        </row>
        <row r="193">
          <cell r="K193">
            <v>1035</v>
          </cell>
        </row>
        <row r="194">
          <cell r="K194">
            <v>578</v>
          </cell>
        </row>
        <row r="195">
          <cell r="K195">
            <v>0</v>
          </cell>
        </row>
        <row r="197">
          <cell r="K197">
            <v>1691</v>
          </cell>
        </row>
        <row r="198">
          <cell r="K198">
            <v>220</v>
          </cell>
        </row>
        <row r="199">
          <cell r="K199">
            <v>0</v>
          </cell>
        </row>
        <row r="201">
          <cell r="K201">
            <v>1142</v>
          </cell>
        </row>
        <row r="202">
          <cell r="K202">
            <v>148</v>
          </cell>
        </row>
        <row r="203">
          <cell r="K203">
            <v>1</v>
          </cell>
        </row>
        <row r="205">
          <cell r="K205">
            <v>5108</v>
          </cell>
        </row>
        <row r="206">
          <cell r="K206">
            <v>1807</v>
          </cell>
        </row>
        <row r="207">
          <cell r="K207">
            <v>20</v>
          </cell>
        </row>
        <row r="209">
          <cell r="K209">
            <v>2401</v>
          </cell>
        </row>
        <row r="210">
          <cell r="K210">
            <v>273</v>
          </cell>
        </row>
        <row r="211">
          <cell r="K211">
            <v>4</v>
          </cell>
        </row>
        <row r="213">
          <cell r="K213">
            <v>8270</v>
          </cell>
        </row>
        <row r="214">
          <cell r="K214">
            <v>1589</v>
          </cell>
        </row>
        <row r="215">
          <cell r="K215">
            <v>39</v>
          </cell>
        </row>
        <row r="217">
          <cell r="K217">
            <v>6670</v>
          </cell>
        </row>
        <row r="218">
          <cell r="K218">
            <v>449</v>
          </cell>
        </row>
        <row r="219">
          <cell r="K219">
            <v>1</v>
          </cell>
        </row>
        <row r="221">
          <cell r="K221">
            <v>1283</v>
          </cell>
        </row>
        <row r="222">
          <cell r="K222">
            <v>88</v>
          </cell>
        </row>
        <row r="223">
          <cell r="K223">
            <v>6</v>
          </cell>
        </row>
        <row r="225">
          <cell r="K225">
            <v>852</v>
          </cell>
        </row>
        <row r="226">
          <cell r="K226">
            <v>49</v>
          </cell>
        </row>
        <row r="227">
          <cell r="K227">
            <v>0</v>
          </cell>
        </row>
        <row r="229">
          <cell r="K229">
            <v>1266</v>
          </cell>
        </row>
        <row r="230">
          <cell r="K230">
            <v>44</v>
          </cell>
        </row>
        <row r="231">
          <cell r="K231">
            <v>0</v>
          </cell>
        </row>
        <row r="233">
          <cell r="K233">
            <v>1586</v>
          </cell>
        </row>
        <row r="234">
          <cell r="K234">
            <v>12</v>
          </cell>
        </row>
        <row r="235">
          <cell r="K235">
            <v>0</v>
          </cell>
        </row>
        <row r="237">
          <cell r="K237">
            <v>3664</v>
          </cell>
        </row>
        <row r="238">
          <cell r="K238">
            <v>27</v>
          </cell>
        </row>
        <row r="239">
          <cell r="K239">
            <v>18</v>
          </cell>
        </row>
        <row r="241">
          <cell r="K241">
            <v>2187</v>
          </cell>
        </row>
        <row r="242">
          <cell r="K242">
            <v>25</v>
          </cell>
        </row>
        <row r="243">
          <cell r="K243">
            <v>9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739</v>
          </cell>
        </row>
        <row r="250">
          <cell r="K250">
            <v>8</v>
          </cell>
        </row>
        <row r="251">
          <cell r="K251">
            <v>0</v>
          </cell>
        </row>
        <row r="253">
          <cell r="K253">
            <v>758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225</v>
          </cell>
        </row>
        <row r="258">
          <cell r="K258">
            <v>16</v>
          </cell>
        </row>
        <row r="259">
          <cell r="K259">
            <v>0</v>
          </cell>
        </row>
        <row r="261">
          <cell r="K261">
            <v>1139</v>
          </cell>
        </row>
        <row r="262">
          <cell r="K262">
            <v>15</v>
          </cell>
        </row>
        <row r="263">
          <cell r="K263">
            <v>15</v>
          </cell>
        </row>
        <row r="265">
          <cell r="K265">
            <v>1801</v>
          </cell>
        </row>
        <row r="266">
          <cell r="K266">
            <v>10</v>
          </cell>
        </row>
        <row r="267">
          <cell r="K267">
            <v>2</v>
          </cell>
        </row>
        <row r="269">
          <cell r="K269">
            <v>895</v>
          </cell>
        </row>
        <row r="270">
          <cell r="K270">
            <v>34</v>
          </cell>
        </row>
        <row r="271">
          <cell r="K271">
            <v>0</v>
          </cell>
        </row>
        <row r="273">
          <cell r="K273">
            <v>848</v>
          </cell>
        </row>
        <row r="274">
          <cell r="K274">
            <v>10</v>
          </cell>
        </row>
        <row r="275">
          <cell r="K275">
            <v>0</v>
          </cell>
        </row>
        <row r="277">
          <cell r="K277">
            <v>834</v>
          </cell>
        </row>
        <row r="278">
          <cell r="K278">
            <v>2</v>
          </cell>
        </row>
        <row r="279">
          <cell r="K279">
            <v>2</v>
          </cell>
        </row>
        <row r="281">
          <cell r="K281">
            <v>3483</v>
          </cell>
        </row>
        <row r="282">
          <cell r="K282">
            <v>70</v>
          </cell>
        </row>
        <row r="283">
          <cell r="K283">
            <v>0</v>
          </cell>
        </row>
        <row r="285">
          <cell r="K285">
            <v>2585</v>
          </cell>
        </row>
        <row r="286">
          <cell r="K286">
            <v>75</v>
          </cell>
        </row>
        <row r="287">
          <cell r="K287">
            <v>0</v>
          </cell>
        </row>
        <row r="289">
          <cell r="K289">
            <v>1315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3884</v>
          </cell>
        </row>
        <row r="294">
          <cell r="K294">
            <v>214</v>
          </cell>
        </row>
        <row r="295">
          <cell r="K295">
            <v>0</v>
          </cell>
        </row>
        <row r="297">
          <cell r="K297">
            <v>1861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1757</v>
          </cell>
        </row>
        <row r="302">
          <cell r="K302">
            <v>14</v>
          </cell>
        </row>
        <row r="303">
          <cell r="K303">
            <v>0</v>
          </cell>
        </row>
        <row r="305">
          <cell r="K305">
            <v>2016</v>
          </cell>
        </row>
        <row r="306">
          <cell r="K306">
            <v>86</v>
          </cell>
        </row>
        <row r="307">
          <cell r="K307">
            <v>4</v>
          </cell>
        </row>
        <row r="309">
          <cell r="K309">
            <v>1605</v>
          </cell>
        </row>
        <row r="310">
          <cell r="K310">
            <v>35</v>
          </cell>
        </row>
        <row r="311">
          <cell r="K311">
            <v>3</v>
          </cell>
        </row>
        <row r="313">
          <cell r="K313">
            <v>3649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7244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2380</v>
          </cell>
        </row>
        <row r="322">
          <cell r="K322">
            <v>5</v>
          </cell>
        </row>
        <row r="323">
          <cell r="K323">
            <v>2</v>
          </cell>
        </row>
        <row r="325">
          <cell r="K325">
            <v>1881</v>
          </cell>
        </row>
        <row r="326">
          <cell r="K326">
            <v>102</v>
          </cell>
        </row>
        <row r="327">
          <cell r="K327">
            <v>9</v>
          </cell>
        </row>
        <row r="329">
          <cell r="K329">
            <v>1006</v>
          </cell>
        </row>
        <row r="330">
          <cell r="K330">
            <v>105</v>
          </cell>
        </row>
        <row r="331">
          <cell r="K331">
            <v>11</v>
          </cell>
        </row>
        <row r="333">
          <cell r="K333">
            <v>3416</v>
          </cell>
        </row>
        <row r="334">
          <cell r="K334">
            <v>47</v>
          </cell>
        </row>
        <row r="335">
          <cell r="K335">
            <v>0</v>
          </cell>
        </row>
        <row r="337">
          <cell r="K337">
            <v>2916</v>
          </cell>
        </row>
        <row r="338">
          <cell r="K338">
            <v>31</v>
          </cell>
        </row>
        <row r="339">
          <cell r="K339">
            <v>0</v>
          </cell>
        </row>
        <row r="341">
          <cell r="K341">
            <v>1225</v>
          </cell>
        </row>
        <row r="342">
          <cell r="K342">
            <v>85</v>
          </cell>
        </row>
        <row r="343">
          <cell r="K343">
            <v>0</v>
          </cell>
        </row>
        <row r="345">
          <cell r="K345">
            <v>2490</v>
          </cell>
        </row>
        <row r="346">
          <cell r="K346">
            <v>72</v>
          </cell>
        </row>
        <row r="347">
          <cell r="K347">
            <v>0</v>
          </cell>
        </row>
        <row r="349">
          <cell r="K349">
            <v>4000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1574</v>
          </cell>
        </row>
        <row r="354">
          <cell r="K354">
            <v>97</v>
          </cell>
        </row>
        <row r="355">
          <cell r="K355">
            <v>0</v>
          </cell>
        </row>
        <row r="357">
          <cell r="K357">
            <v>2698</v>
          </cell>
        </row>
        <row r="358">
          <cell r="K358">
            <v>123</v>
          </cell>
        </row>
        <row r="359">
          <cell r="K359">
            <v>3</v>
          </cell>
        </row>
        <row r="361">
          <cell r="K361">
            <v>8812</v>
          </cell>
        </row>
        <row r="362">
          <cell r="K362">
            <v>3356</v>
          </cell>
        </row>
        <row r="363">
          <cell r="K363">
            <v>72</v>
          </cell>
        </row>
        <row r="365">
          <cell r="K365">
            <v>8388</v>
          </cell>
        </row>
        <row r="366">
          <cell r="K366">
            <v>4844</v>
          </cell>
        </row>
        <row r="367">
          <cell r="K367">
            <v>85</v>
          </cell>
        </row>
        <row r="369">
          <cell r="K369">
            <v>8460</v>
          </cell>
        </row>
        <row r="370">
          <cell r="K370">
            <v>3205</v>
          </cell>
        </row>
        <row r="371">
          <cell r="K371">
            <v>169</v>
          </cell>
        </row>
        <row r="373">
          <cell r="K373">
            <v>3343</v>
          </cell>
        </row>
        <row r="374">
          <cell r="K374">
            <v>1684</v>
          </cell>
        </row>
        <row r="375">
          <cell r="K375">
            <v>58</v>
          </cell>
        </row>
        <row r="377">
          <cell r="K377">
            <v>7704</v>
          </cell>
        </row>
        <row r="378">
          <cell r="K378">
            <v>2924</v>
          </cell>
        </row>
        <row r="379">
          <cell r="K379">
            <v>302</v>
          </cell>
        </row>
        <row r="381">
          <cell r="K381">
            <v>6463</v>
          </cell>
        </row>
        <row r="382">
          <cell r="K382">
            <v>3206</v>
          </cell>
        </row>
        <row r="383">
          <cell r="K383">
            <v>183</v>
          </cell>
        </row>
        <row r="385">
          <cell r="K385">
            <v>4393</v>
          </cell>
        </row>
        <row r="386">
          <cell r="K386">
            <v>1617</v>
          </cell>
        </row>
        <row r="387">
          <cell r="K387">
            <v>91</v>
          </cell>
        </row>
        <row r="389">
          <cell r="K389">
            <v>6661</v>
          </cell>
        </row>
        <row r="390">
          <cell r="K390">
            <v>5561</v>
          </cell>
        </row>
        <row r="391">
          <cell r="K391">
            <v>229</v>
          </cell>
        </row>
        <row r="393">
          <cell r="K393">
            <v>2546</v>
          </cell>
        </row>
        <row r="394">
          <cell r="K394">
            <v>506</v>
          </cell>
        </row>
        <row r="395">
          <cell r="K395">
            <v>38</v>
          </cell>
        </row>
        <row r="397">
          <cell r="K397">
            <v>4780</v>
          </cell>
        </row>
        <row r="398">
          <cell r="K398">
            <v>2553</v>
          </cell>
        </row>
        <row r="399">
          <cell r="K399">
            <v>32</v>
          </cell>
        </row>
        <row r="401">
          <cell r="K401">
            <v>2048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1850</v>
          </cell>
        </row>
        <row r="406">
          <cell r="K406">
            <v>90</v>
          </cell>
        </row>
        <row r="407">
          <cell r="K407">
            <v>62</v>
          </cell>
        </row>
        <row r="409">
          <cell r="K409">
            <v>1386</v>
          </cell>
        </row>
        <row r="410">
          <cell r="K410">
            <v>20</v>
          </cell>
        </row>
        <row r="411">
          <cell r="K411">
            <v>0</v>
          </cell>
        </row>
        <row r="413">
          <cell r="K413">
            <v>1124</v>
          </cell>
        </row>
        <row r="414">
          <cell r="K414">
            <v>975</v>
          </cell>
        </row>
        <row r="415">
          <cell r="K415">
            <v>10</v>
          </cell>
        </row>
        <row r="417">
          <cell r="K417">
            <v>890</v>
          </cell>
        </row>
        <row r="418">
          <cell r="K418">
            <v>1</v>
          </cell>
        </row>
        <row r="419">
          <cell r="K419">
            <v>0</v>
          </cell>
        </row>
        <row r="421">
          <cell r="K421">
            <v>915</v>
          </cell>
        </row>
        <row r="422">
          <cell r="K422">
            <v>8</v>
          </cell>
        </row>
        <row r="423">
          <cell r="K423">
            <v>0</v>
          </cell>
        </row>
      </sheetData>
      <sheetData sheetId="13">
        <row r="6">
          <cell r="G6">
            <v>380</v>
          </cell>
          <cell r="H6">
            <v>481</v>
          </cell>
          <cell r="J6">
            <v>25</v>
          </cell>
        </row>
        <row r="7">
          <cell r="G7">
            <v>1044</v>
          </cell>
          <cell r="H7">
            <v>970</v>
          </cell>
          <cell r="J7">
            <v>25</v>
          </cell>
        </row>
        <row r="8">
          <cell r="G8">
            <v>711</v>
          </cell>
          <cell r="H8">
            <v>733</v>
          </cell>
          <cell r="J8">
            <v>25</v>
          </cell>
        </row>
        <row r="9">
          <cell r="G9">
            <v>578</v>
          </cell>
          <cell r="H9">
            <v>587</v>
          </cell>
          <cell r="J9">
            <v>25</v>
          </cell>
        </row>
        <row r="10">
          <cell r="G10">
            <v>312</v>
          </cell>
          <cell r="H10">
            <v>291</v>
          </cell>
          <cell r="J10">
            <v>25</v>
          </cell>
        </row>
        <row r="11">
          <cell r="G11">
            <v>774</v>
          </cell>
          <cell r="H11">
            <v>773</v>
          </cell>
          <cell r="J11">
            <v>25</v>
          </cell>
        </row>
        <row r="12">
          <cell r="G12">
            <v>698</v>
          </cell>
          <cell r="H12">
            <v>673</v>
          </cell>
          <cell r="J12">
            <v>25</v>
          </cell>
        </row>
        <row r="13">
          <cell r="G13">
            <v>576</v>
          </cell>
          <cell r="H13">
            <v>639</v>
          </cell>
          <cell r="J13">
            <v>25</v>
          </cell>
        </row>
        <row r="14">
          <cell r="G14">
            <v>438</v>
          </cell>
          <cell r="H14">
            <v>343</v>
          </cell>
          <cell r="J14">
            <v>25</v>
          </cell>
        </row>
        <row r="15">
          <cell r="G15">
            <v>635</v>
          </cell>
          <cell r="H15">
            <v>640</v>
          </cell>
          <cell r="J15">
            <v>25</v>
          </cell>
        </row>
        <row r="16">
          <cell r="G16">
            <v>745</v>
          </cell>
          <cell r="H16">
            <v>728</v>
          </cell>
          <cell r="J16">
            <v>24</v>
          </cell>
        </row>
        <row r="18">
          <cell r="G18">
            <v>1660</v>
          </cell>
          <cell r="H18">
            <v>1614</v>
          </cell>
          <cell r="J18">
            <v>26</v>
          </cell>
        </row>
        <row r="19">
          <cell r="G19">
            <v>1733</v>
          </cell>
          <cell r="H19">
            <v>1800</v>
          </cell>
          <cell r="J19">
            <v>26</v>
          </cell>
        </row>
        <row r="20">
          <cell r="G20">
            <v>950</v>
          </cell>
          <cell r="H20">
            <v>1089</v>
          </cell>
          <cell r="J20">
            <v>26</v>
          </cell>
        </row>
        <row r="22">
          <cell r="G22">
            <v>700</v>
          </cell>
          <cell r="H22">
            <v>683</v>
          </cell>
          <cell r="J22">
            <v>27</v>
          </cell>
        </row>
        <row r="23">
          <cell r="G23">
            <v>717</v>
          </cell>
          <cell r="H23">
            <v>693</v>
          </cell>
          <cell r="J23">
            <v>27</v>
          </cell>
        </row>
        <row r="24">
          <cell r="G24">
            <v>486</v>
          </cell>
          <cell r="H24">
            <v>493</v>
          </cell>
          <cell r="J24">
            <v>26</v>
          </cell>
        </row>
        <row r="25">
          <cell r="G25">
            <v>618</v>
          </cell>
          <cell r="H25">
            <v>508</v>
          </cell>
          <cell r="J25">
            <v>25</v>
          </cell>
        </row>
        <row r="26">
          <cell r="G26">
            <v>636</v>
          </cell>
          <cell r="H26">
            <v>613</v>
          </cell>
          <cell r="J26">
            <v>25</v>
          </cell>
        </row>
        <row r="27">
          <cell r="G27">
            <v>550</v>
          </cell>
          <cell r="H27">
            <v>545</v>
          </cell>
          <cell r="J27">
            <v>26</v>
          </cell>
        </row>
        <row r="28">
          <cell r="G28">
            <v>378</v>
          </cell>
          <cell r="H28">
            <v>418</v>
          </cell>
          <cell r="J28">
            <v>27</v>
          </cell>
        </row>
        <row r="29">
          <cell r="G29">
            <v>685</v>
          </cell>
          <cell r="H29">
            <v>485</v>
          </cell>
          <cell r="J29">
            <v>26</v>
          </cell>
        </row>
        <row r="30">
          <cell r="G30">
            <v>329</v>
          </cell>
          <cell r="H30">
            <v>325</v>
          </cell>
          <cell r="J30">
            <v>25</v>
          </cell>
        </row>
        <row r="32">
          <cell r="G32">
            <v>1802</v>
          </cell>
          <cell r="H32">
            <v>1792</v>
          </cell>
          <cell r="J32">
            <v>26</v>
          </cell>
        </row>
        <row r="33">
          <cell r="G33">
            <v>909</v>
          </cell>
          <cell r="H33">
            <v>859</v>
          </cell>
          <cell r="J33">
            <v>26</v>
          </cell>
        </row>
        <row r="34">
          <cell r="G34">
            <v>396</v>
          </cell>
          <cell r="H34">
            <v>408</v>
          </cell>
          <cell r="J34">
            <v>24</v>
          </cell>
        </row>
        <row r="35">
          <cell r="G35">
            <v>806</v>
          </cell>
          <cell r="H35">
            <v>767</v>
          </cell>
          <cell r="J35">
            <v>26</v>
          </cell>
        </row>
        <row r="37">
          <cell r="G37">
            <v>630</v>
          </cell>
          <cell r="H37">
            <v>734</v>
          </cell>
          <cell r="J37">
            <v>26</v>
          </cell>
        </row>
        <row r="38">
          <cell r="G38">
            <v>1148</v>
          </cell>
          <cell r="H38">
            <v>1167</v>
          </cell>
          <cell r="J38">
            <v>25</v>
          </cell>
        </row>
        <row r="39">
          <cell r="G39">
            <v>2471</v>
          </cell>
          <cell r="H39">
            <v>2350</v>
          </cell>
          <cell r="J39">
            <v>26</v>
          </cell>
        </row>
        <row r="40">
          <cell r="G40">
            <v>1148</v>
          </cell>
          <cell r="H40">
            <v>1245</v>
          </cell>
          <cell r="J40">
            <v>26</v>
          </cell>
        </row>
        <row r="42">
          <cell r="G42">
            <v>2060</v>
          </cell>
          <cell r="H42">
            <v>2563</v>
          </cell>
          <cell r="J42">
            <v>25</v>
          </cell>
        </row>
        <row r="43">
          <cell r="G43">
            <v>2024</v>
          </cell>
          <cell r="H43">
            <v>2211</v>
          </cell>
          <cell r="J43">
            <v>26</v>
          </cell>
        </row>
        <row r="45">
          <cell r="G45">
            <v>3131</v>
          </cell>
          <cell r="H45">
            <v>3095</v>
          </cell>
          <cell r="J45">
            <v>26</v>
          </cell>
        </row>
        <row r="46">
          <cell r="G46">
            <v>2227</v>
          </cell>
          <cell r="H46">
            <v>2569</v>
          </cell>
          <cell r="J46">
            <v>25</v>
          </cell>
        </row>
        <row r="47">
          <cell r="G47">
            <v>4254</v>
          </cell>
          <cell r="H47">
            <v>4262</v>
          </cell>
          <cell r="J47">
            <v>25</v>
          </cell>
        </row>
        <row r="48">
          <cell r="G48">
            <v>1627</v>
          </cell>
          <cell r="H48">
            <v>1586</v>
          </cell>
          <cell r="J48">
            <v>21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4320</v>
          </cell>
          <cell r="H50">
            <v>3754</v>
          </cell>
          <cell r="J50">
            <v>26</v>
          </cell>
        </row>
        <row r="51">
          <cell r="G51">
            <v>3868</v>
          </cell>
          <cell r="H51">
            <v>3686</v>
          </cell>
          <cell r="J51">
            <v>24</v>
          </cell>
        </row>
        <row r="52">
          <cell r="G52">
            <v>3597</v>
          </cell>
          <cell r="H52">
            <v>3315</v>
          </cell>
          <cell r="J52">
            <v>25</v>
          </cell>
        </row>
        <row r="53">
          <cell r="G53">
            <v>1651</v>
          </cell>
          <cell r="H53">
            <v>1622</v>
          </cell>
          <cell r="J53">
            <v>26</v>
          </cell>
        </row>
        <row r="54">
          <cell r="G54">
            <v>543</v>
          </cell>
          <cell r="H54">
            <v>553</v>
          </cell>
          <cell r="J54">
            <v>27</v>
          </cell>
        </row>
        <row r="55">
          <cell r="G55">
            <v>724</v>
          </cell>
          <cell r="H55">
            <v>748</v>
          </cell>
          <cell r="J55">
            <v>25</v>
          </cell>
        </row>
        <row r="57">
          <cell r="G57">
            <v>528</v>
          </cell>
          <cell r="H57">
            <v>525</v>
          </cell>
          <cell r="J57">
            <v>27</v>
          </cell>
        </row>
        <row r="58">
          <cell r="G58">
            <v>550</v>
          </cell>
          <cell r="H58">
            <v>620</v>
          </cell>
          <cell r="J58">
            <v>27</v>
          </cell>
        </row>
        <row r="59">
          <cell r="G59">
            <v>524</v>
          </cell>
          <cell r="H59">
            <v>504</v>
          </cell>
          <cell r="J59">
            <v>25</v>
          </cell>
        </row>
        <row r="60">
          <cell r="G60">
            <v>562</v>
          </cell>
          <cell r="H60">
            <v>592</v>
          </cell>
          <cell r="J60">
            <v>27</v>
          </cell>
        </row>
        <row r="61">
          <cell r="G61">
            <v>229</v>
          </cell>
          <cell r="H61">
            <v>236</v>
          </cell>
          <cell r="J61">
            <v>27</v>
          </cell>
        </row>
        <row r="62">
          <cell r="G62">
            <v>1074</v>
          </cell>
          <cell r="H62">
            <v>1247</v>
          </cell>
          <cell r="J62">
            <v>27</v>
          </cell>
        </row>
        <row r="63">
          <cell r="G63">
            <v>369</v>
          </cell>
          <cell r="H63">
            <v>414</v>
          </cell>
          <cell r="J63">
            <v>25</v>
          </cell>
        </row>
        <row r="64">
          <cell r="G64">
            <v>1202</v>
          </cell>
          <cell r="H64">
            <v>1344</v>
          </cell>
          <cell r="J64">
            <v>27</v>
          </cell>
        </row>
        <row r="65">
          <cell r="G65">
            <v>925</v>
          </cell>
          <cell r="H65">
            <v>990</v>
          </cell>
          <cell r="J65">
            <v>27</v>
          </cell>
        </row>
        <row r="67">
          <cell r="G67">
            <v>348</v>
          </cell>
          <cell r="H67">
            <v>299</v>
          </cell>
          <cell r="J67">
            <v>25</v>
          </cell>
        </row>
        <row r="68">
          <cell r="G68">
            <v>300</v>
          </cell>
          <cell r="H68">
            <v>265</v>
          </cell>
          <cell r="J68">
            <v>25</v>
          </cell>
        </row>
        <row r="69">
          <cell r="G69">
            <v>218</v>
          </cell>
          <cell r="H69">
            <v>259</v>
          </cell>
          <cell r="J69">
            <v>25</v>
          </cell>
        </row>
        <row r="70">
          <cell r="G70">
            <v>371</v>
          </cell>
          <cell r="H70">
            <v>388</v>
          </cell>
          <cell r="J70">
            <v>25</v>
          </cell>
        </row>
        <row r="71">
          <cell r="G71">
            <v>644</v>
          </cell>
          <cell r="H71">
            <v>750</v>
          </cell>
          <cell r="J71">
            <v>25</v>
          </cell>
        </row>
        <row r="72">
          <cell r="G72">
            <v>345</v>
          </cell>
          <cell r="H72">
            <v>256</v>
          </cell>
          <cell r="J72">
            <v>25</v>
          </cell>
        </row>
        <row r="73">
          <cell r="G73">
            <v>1603</v>
          </cell>
          <cell r="H73">
            <v>1525</v>
          </cell>
          <cell r="J73">
            <v>24</v>
          </cell>
        </row>
        <row r="74">
          <cell r="G74">
            <v>155</v>
          </cell>
          <cell r="H74">
            <v>165</v>
          </cell>
          <cell r="J74">
            <v>25</v>
          </cell>
        </row>
        <row r="75">
          <cell r="G75">
            <v>222</v>
          </cell>
          <cell r="H75">
            <v>199</v>
          </cell>
          <cell r="J75">
            <v>26</v>
          </cell>
        </row>
        <row r="76">
          <cell r="G76">
            <v>750</v>
          </cell>
          <cell r="H76">
            <v>717</v>
          </cell>
          <cell r="J76">
            <v>25</v>
          </cell>
        </row>
        <row r="77">
          <cell r="G77">
            <v>162</v>
          </cell>
          <cell r="H77">
            <v>176</v>
          </cell>
          <cell r="J77">
            <v>25</v>
          </cell>
        </row>
        <row r="78">
          <cell r="G78">
            <v>382</v>
          </cell>
          <cell r="H78">
            <v>352</v>
          </cell>
          <cell r="J78">
            <v>25</v>
          </cell>
        </row>
        <row r="79">
          <cell r="G79">
            <v>286</v>
          </cell>
          <cell r="H79">
            <v>249</v>
          </cell>
          <cell r="J79">
            <v>26</v>
          </cell>
        </row>
        <row r="80">
          <cell r="G80">
            <v>157</v>
          </cell>
          <cell r="H80">
            <v>151</v>
          </cell>
          <cell r="J80">
            <v>26</v>
          </cell>
        </row>
        <row r="81">
          <cell r="G81">
            <v>142</v>
          </cell>
          <cell r="H81">
            <v>160</v>
          </cell>
          <cell r="J81">
            <v>24</v>
          </cell>
        </row>
        <row r="83">
          <cell r="G83">
            <v>786</v>
          </cell>
          <cell r="H83">
            <v>803</v>
          </cell>
          <cell r="J83">
            <v>27</v>
          </cell>
        </row>
        <row r="84">
          <cell r="G84">
            <v>758</v>
          </cell>
          <cell r="H84">
            <v>749</v>
          </cell>
          <cell r="J84">
            <v>27</v>
          </cell>
        </row>
        <row r="85">
          <cell r="G85">
            <v>557</v>
          </cell>
          <cell r="H85">
            <v>531</v>
          </cell>
          <cell r="J85">
            <v>27</v>
          </cell>
        </row>
        <row r="86">
          <cell r="G86">
            <v>696</v>
          </cell>
          <cell r="H86">
            <v>655</v>
          </cell>
          <cell r="J86">
            <v>27</v>
          </cell>
        </row>
        <row r="87">
          <cell r="G87">
            <v>593</v>
          </cell>
          <cell r="H87">
            <v>558</v>
          </cell>
          <cell r="J87">
            <v>27</v>
          </cell>
        </row>
        <row r="88">
          <cell r="G88">
            <v>369</v>
          </cell>
          <cell r="H88">
            <v>397</v>
          </cell>
          <cell r="J88">
            <v>25</v>
          </cell>
        </row>
        <row r="89">
          <cell r="G89">
            <v>300</v>
          </cell>
          <cell r="H89">
            <v>302</v>
          </cell>
          <cell r="J89">
            <v>27</v>
          </cell>
        </row>
        <row r="90">
          <cell r="G90">
            <v>352</v>
          </cell>
          <cell r="H90">
            <v>344</v>
          </cell>
          <cell r="J90">
            <v>27</v>
          </cell>
        </row>
        <row r="92">
          <cell r="G92">
            <v>1247</v>
          </cell>
          <cell r="H92">
            <v>1186</v>
          </cell>
          <cell r="J92">
            <v>25</v>
          </cell>
        </row>
        <row r="93">
          <cell r="G93">
            <v>2470</v>
          </cell>
          <cell r="H93">
            <v>2485</v>
          </cell>
          <cell r="J93">
            <v>25</v>
          </cell>
        </row>
        <row r="94">
          <cell r="G94">
            <v>1603</v>
          </cell>
          <cell r="H94">
            <v>1405</v>
          </cell>
          <cell r="J94">
            <v>25</v>
          </cell>
        </row>
        <row r="96">
          <cell r="G96">
            <v>662</v>
          </cell>
          <cell r="H96">
            <v>951</v>
          </cell>
          <cell r="J96">
            <v>26</v>
          </cell>
        </row>
        <row r="97">
          <cell r="G97">
            <v>461</v>
          </cell>
          <cell r="H97">
            <v>458</v>
          </cell>
          <cell r="J97">
            <v>25</v>
          </cell>
        </row>
        <row r="98">
          <cell r="G98">
            <v>985</v>
          </cell>
          <cell r="H98">
            <v>918</v>
          </cell>
          <cell r="J98">
            <v>25</v>
          </cell>
        </row>
        <row r="99">
          <cell r="G99">
            <v>478</v>
          </cell>
          <cell r="H99">
            <v>494</v>
          </cell>
          <cell r="J99">
            <v>25</v>
          </cell>
        </row>
        <row r="100">
          <cell r="G100">
            <v>623</v>
          </cell>
          <cell r="H100">
            <v>644</v>
          </cell>
          <cell r="J100">
            <v>25</v>
          </cell>
        </row>
        <row r="101">
          <cell r="G101">
            <v>634</v>
          </cell>
          <cell r="H101">
            <v>608</v>
          </cell>
          <cell r="J101">
            <v>25</v>
          </cell>
        </row>
        <row r="102">
          <cell r="G102">
            <v>1602</v>
          </cell>
          <cell r="H102">
            <v>1604</v>
          </cell>
          <cell r="J102">
            <v>25</v>
          </cell>
        </row>
        <row r="103">
          <cell r="G103">
            <v>627</v>
          </cell>
          <cell r="H103">
            <v>617</v>
          </cell>
          <cell r="J103">
            <v>25</v>
          </cell>
        </row>
        <row r="104">
          <cell r="G104">
            <v>1732</v>
          </cell>
          <cell r="H104">
            <v>1732</v>
          </cell>
          <cell r="J104">
            <v>26</v>
          </cell>
        </row>
        <row r="106">
          <cell r="G106">
            <v>1510</v>
          </cell>
          <cell r="H106">
            <v>1788</v>
          </cell>
          <cell r="J106">
            <v>25</v>
          </cell>
        </row>
        <row r="107">
          <cell r="G107">
            <v>3838</v>
          </cell>
          <cell r="H107">
            <v>3768</v>
          </cell>
          <cell r="J107">
            <v>27</v>
          </cell>
        </row>
        <row r="108">
          <cell r="G108">
            <v>1894</v>
          </cell>
          <cell r="H108">
            <v>2181</v>
          </cell>
          <cell r="J108">
            <v>27</v>
          </cell>
        </row>
        <row r="109">
          <cell r="G109">
            <v>963</v>
          </cell>
          <cell r="H109">
            <v>941</v>
          </cell>
          <cell r="J109">
            <v>26</v>
          </cell>
        </row>
        <row r="110">
          <cell r="G110">
            <v>1790</v>
          </cell>
          <cell r="H110">
            <v>2088</v>
          </cell>
          <cell r="J110">
            <v>27</v>
          </cell>
        </row>
        <row r="111">
          <cell r="G111">
            <v>2157</v>
          </cell>
          <cell r="H111">
            <v>2425</v>
          </cell>
          <cell r="J111">
            <v>27</v>
          </cell>
        </row>
        <row r="112">
          <cell r="G112">
            <v>749</v>
          </cell>
          <cell r="H112">
            <v>814</v>
          </cell>
          <cell r="J112">
            <v>26</v>
          </cell>
        </row>
        <row r="113">
          <cell r="G113">
            <v>1486</v>
          </cell>
          <cell r="H113">
            <v>1584</v>
          </cell>
          <cell r="J113">
            <v>27</v>
          </cell>
        </row>
        <row r="114">
          <cell r="G114">
            <v>462</v>
          </cell>
          <cell r="H114">
            <v>475</v>
          </cell>
          <cell r="J114">
            <v>21</v>
          </cell>
        </row>
        <row r="115">
          <cell r="G115">
            <v>1137</v>
          </cell>
          <cell r="H115">
            <v>1128</v>
          </cell>
          <cell r="J115">
            <v>27</v>
          </cell>
        </row>
        <row r="117">
          <cell r="G117">
            <v>787</v>
          </cell>
          <cell r="H117">
            <v>774</v>
          </cell>
          <cell r="J117">
            <v>25</v>
          </cell>
        </row>
        <row r="118">
          <cell r="G118">
            <v>956</v>
          </cell>
          <cell r="H118">
            <v>977</v>
          </cell>
          <cell r="J118">
            <v>25</v>
          </cell>
        </row>
        <row r="119">
          <cell r="G119">
            <v>630</v>
          </cell>
          <cell r="H119">
            <v>661</v>
          </cell>
          <cell r="J119">
            <v>25</v>
          </cell>
        </row>
        <row r="120">
          <cell r="G120">
            <v>1011</v>
          </cell>
          <cell r="H120">
            <v>1027</v>
          </cell>
          <cell r="J120">
            <v>25</v>
          </cell>
        </row>
        <row r="121">
          <cell r="G121">
            <v>491</v>
          </cell>
          <cell r="H121">
            <v>521</v>
          </cell>
          <cell r="J121">
            <v>25</v>
          </cell>
        </row>
        <row r="122">
          <cell r="G122">
            <v>830</v>
          </cell>
          <cell r="H122">
            <v>840</v>
          </cell>
          <cell r="J122">
            <v>25</v>
          </cell>
        </row>
      </sheetData>
      <sheetData sheetId="14">
        <row r="6">
          <cell r="C6">
            <v>84</v>
          </cell>
          <cell r="F6">
            <v>72</v>
          </cell>
          <cell r="G6">
            <v>52</v>
          </cell>
          <cell r="N6">
            <v>926</v>
          </cell>
        </row>
        <row r="7">
          <cell r="C7">
            <v>121</v>
          </cell>
          <cell r="F7">
            <v>110</v>
          </cell>
          <cell r="G7">
            <v>0</v>
          </cell>
          <cell r="N7">
            <v>700</v>
          </cell>
        </row>
        <row r="8">
          <cell r="C8">
            <v>169</v>
          </cell>
          <cell r="F8">
            <v>169</v>
          </cell>
          <cell r="G8">
            <v>0</v>
          </cell>
          <cell r="N8">
            <v>1250</v>
          </cell>
        </row>
        <row r="9">
          <cell r="C9">
            <v>137</v>
          </cell>
          <cell r="F9">
            <v>137</v>
          </cell>
          <cell r="G9">
            <v>53</v>
          </cell>
          <cell r="N9">
            <v>2220</v>
          </cell>
        </row>
        <row r="10">
          <cell r="C10">
            <v>67</v>
          </cell>
          <cell r="F10">
            <v>33</v>
          </cell>
          <cell r="G10">
            <v>24</v>
          </cell>
          <cell r="N10">
            <v>431</v>
          </cell>
        </row>
        <row r="11">
          <cell r="C11">
            <v>144</v>
          </cell>
          <cell r="F11">
            <v>144</v>
          </cell>
          <cell r="G11">
            <v>84</v>
          </cell>
          <cell r="N11">
            <v>526</v>
          </cell>
        </row>
        <row r="12">
          <cell r="C12">
            <v>108</v>
          </cell>
          <cell r="F12">
            <v>104</v>
          </cell>
          <cell r="G12">
            <v>3</v>
          </cell>
          <cell r="N12">
            <v>1054</v>
          </cell>
        </row>
        <row r="13">
          <cell r="C13">
            <v>76</v>
          </cell>
          <cell r="F13">
            <v>76</v>
          </cell>
          <cell r="G13">
            <v>21</v>
          </cell>
          <cell r="N13">
            <v>1696</v>
          </cell>
        </row>
        <row r="14">
          <cell r="C14">
            <v>86</v>
          </cell>
          <cell r="F14">
            <v>86</v>
          </cell>
          <cell r="G14">
            <v>53</v>
          </cell>
          <cell r="N14">
            <v>1893</v>
          </cell>
        </row>
        <row r="15">
          <cell r="C15">
            <v>69</v>
          </cell>
          <cell r="F15">
            <v>69</v>
          </cell>
          <cell r="G15">
            <v>20</v>
          </cell>
          <cell r="N15">
            <v>516</v>
          </cell>
        </row>
        <row r="16">
          <cell r="C16">
            <v>62</v>
          </cell>
          <cell r="F16">
            <v>84</v>
          </cell>
          <cell r="G16">
            <v>26</v>
          </cell>
          <cell r="N16">
            <v>453</v>
          </cell>
        </row>
        <row r="18">
          <cell r="C18">
            <v>165</v>
          </cell>
          <cell r="F18">
            <v>0</v>
          </cell>
          <cell r="G18">
            <v>12</v>
          </cell>
          <cell r="N18">
            <v>730</v>
          </cell>
        </row>
        <row r="19">
          <cell r="C19">
            <v>130</v>
          </cell>
          <cell r="F19">
            <v>0</v>
          </cell>
          <cell r="G19">
            <v>2</v>
          </cell>
          <cell r="N19">
            <v>431</v>
          </cell>
        </row>
        <row r="20">
          <cell r="C20">
            <v>20</v>
          </cell>
          <cell r="F20">
            <v>0</v>
          </cell>
          <cell r="G20">
            <v>5</v>
          </cell>
          <cell r="N20">
            <v>301</v>
          </cell>
        </row>
        <row r="22">
          <cell r="C22">
            <v>102</v>
          </cell>
          <cell r="F22">
            <v>102</v>
          </cell>
          <cell r="G22">
            <v>23</v>
          </cell>
          <cell r="N22">
            <v>1178</v>
          </cell>
        </row>
        <row r="23">
          <cell r="C23">
            <v>50</v>
          </cell>
          <cell r="F23">
            <v>0</v>
          </cell>
          <cell r="G23">
            <v>50</v>
          </cell>
          <cell r="N23">
            <v>916</v>
          </cell>
        </row>
        <row r="24">
          <cell r="C24">
            <v>767</v>
          </cell>
          <cell r="F24">
            <v>0</v>
          </cell>
          <cell r="G24">
            <v>77</v>
          </cell>
          <cell r="N24">
            <v>580</v>
          </cell>
        </row>
        <row r="25">
          <cell r="C25">
            <v>98</v>
          </cell>
          <cell r="F25">
            <v>98</v>
          </cell>
          <cell r="G25">
            <v>0</v>
          </cell>
          <cell r="N25">
            <v>2441</v>
          </cell>
        </row>
        <row r="26">
          <cell r="C26">
            <v>65</v>
          </cell>
          <cell r="F26">
            <v>0</v>
          </cell>
          <cell r="G26">
            <v>0</v>
          </cell>
          <cell r="N26">
            <v>221</v>
          </cell>
        </row>
        <row r="27">
          <cell r="C27">
            <v>65</v>
          </cell>
          <cell r="F27">
            <v>0</v>
          </cell>
          <cell r="G27">
            <v>0</v>
          </cell>
          <cell r="N27">
            <v>692</v>
          </cell>
        </row>
        <row r="28">
          <cell r="C28">
            <v>38</v>
          </cell>
          <cell r="F28">
            <v>0</v>
          </cell>
          <cell r="G28">
            <v>15</v>
          </cell>
          <cell r="N28">
            <v>1421</v>
          </cell>
        </row>
        <row r="29">
          <cell r="C29">
            <v>105</v>
          </cell>
          <cell r="F29">
            <v>105</v>
          </cell>
          <cell r="G29">
            <v>0</v>
          </cell>
          <cell r="N29">
            <v>2650</v>
          </cell>
        </row>
        <row r="30">
          <cell r="C30">
            <v>40</v>
          </cell>
          <cell r="F30">
            <v>0</v>
          </cell>
          <cell r="G30">
            <v>4</v>
          </cell>
          <cell r="N30">
            <v>412</v>
          </cell>
        </row>
        <row r="32">
          <cell r="C32">
            <v>176</v>
          </cell>
          <cell r="F32">
            <v>176</v>
          </cell>
          <cell r="G32">
            <v>160</v>
          </cell>
          <cell r="N32">
            <v>1936</v>
          </cell>
        </row>
        <row r="33">
          <cell r="C33">
            <v>85</v>
          </cell>
          <cell r="F33">
            <v>0</v>
          </cell>
          <cell r="G33">
            <v>12</v>
          </cell>
          <cell r="N33">
            <v>1514</v>
          </cell>
        </row>
        <row r="34">
          <cell r="C34">
            <v>46</v>
          </cell>
          <cell r="F34">
            <v>0</v>
          </cell>
          <cell r="G34">
            <v>46</v>
          </cell>
          <cell r="N34">
            <v>1427</v>
          </cell>
        </row>
        <row r="35">
          <cell r="C35">
            <v>84</v>
          </cell>
          <cell r="F35">
            <v>84</v>
          </cell>
          <cell r="G35">
            <v>26</v>
          </cell>
          <cell r="N35">
            <v>891</v>
          </cell>
        </row>
        <row r="37">
          <cell r="C37">
            <v>126</v>
          </cell>
          <cell r="F37">
            <v>126</v>
          </cell>
          <cell r="G37">
            <v>30</v>
          </cell>
          <cell r="N37">
            <v>1303</v>
          </cell>
        </row>
        <row r="38">
          <cell r="C38">
            <v>148</v>
          </cell>
          <cell r="F38">
            <v>148</v>
          </cell>
          <cell r="G38">
            <v>19</v>
          </cell>
          <cell r="N38">
            <v>2766</v>
          </cell>
        </row>
        <row r="39">
          <cell r="C39">
            <v>316</v>
          </cell>
          <cell r="F39">
            <v>316</v>
          </cell>
          <cell r="G39">
            <v>182</v>
          </cell>
          <cell r="N39">
            <v>6850</v>
          </cell>
        </row>
        <row r="40">
          <cell r="C40">
            <v>209</v>
          </cell>
          <cell r="F40">
            <v>209</v>
          </cell>
          <cell r="G40">
            <v>45</v>
          </cell>
          <cell r="N40">
            <v>2878</v>
          </cell>
        </row>
        <row r="41">
          <cell r="N41">
            <v>0</v>
          </cell>
        </row>
        <row r="42">
          <cell r="C42">
            <v>315</v>
          </cell>
          <cell r="F42">
            <v>315</v>
          </cell>
          <cell r="G42">
            <v>16</v>
          </cell>
          <cell r="N42">
            <v>5808</v>
          </cell>
        </row>
        <row r="43">
          <cell r="C43">
            <v>286</v>
          </cell>
          <cell r="F43">
            <v>286</v>
          </cell>
          <cell r="G43">
            <v>131</v>
          </cell>
          <cell r="N43">
            <v>6136</v>
          </cell>
        </row>
        <row r="45">
          <cell r="C45">
            <v>292</v>
          </cell>
          <cell r="F45">
            <v>154</v>
          </cell>
          <cell r="G45">
            <v>114</v>
          </cell>
          <cell r="N45">
            <v>858</v>
          </cell>
        </row>
        <row r="46">
          <cell r="C46">
            <v>165</v>
          </cell>
          <cell r="F46">
            <v>0</v>
          </cell>
          <cell r="G46">
            <v>9</v>
          </cell>
          <cell r="N46">
            <v>4278</v>
          </cell>
        </row>
        <row r="47">
          <cell r="C47">
            <v>309</v>
          </cell>
          <cell r="F47">
            <v>109</v>
          </cell>
          <cell r="G47">
            <v>0</v>
          </cell>
          <cell r="N47">
            <v>2202</v>
          </cell>
        </row>
        <row r="48">
          <cell r="C48">
            <v>119</v>
          </cell>
          <cell r="F48">
            <v>0</v>
          </cell>
          <cell r="G48">
            <v>0</v>
          </cell>
          <cell r="N48">
            <v>829</v>
          </cell>
        </row>
        <row r="49">
          <cell r="C49">
            <v>60</v>
          </cell>
          <cell r="F49">
            <v>0</v>
          </cell>
          <cell r="G49">
            <v>0</v>
          </cell>
          <cell r="N49">
            <v>151</v>
          </cell>
        </row>
        <row r="50">
          <cell r="C50">
            <v>290</v>
          </cell>
          <cell r="F50">
            <v>0</v>
          </cell>
          <cell r="G50">
            <v>0</v>
          </cell>
          <cell r="N50">
            <v>2454</v>
          </cell>
        </row>
        <row r="51">
          <cell r="C51">
            <v>410</v>
          </cell>
          <cell r="F51">
            <v>0</v>
          </cell>
          <cell r="G51">
            <v>0</v>
          </cell>
          <cell r="N51">
            <v>862</v>
          </cell>
        </row>
        <row r="52">
          <cell r="C52">
            <v>148</v>
          </cell>
          <cell r="F52">
            <v>0</v>
          </cell>
          <cell r="G52">
            <v>0</v>
          </cell>
          <cell r="N52">
            <v>2014</v>
          </cell>
        </row>
        <row r="53">
          <cell r="C53">
            <v>156</v>
          </cell>
          <cell r="F53">
            <v>0</v>
          </cell>
          <cell r="G53">
            <v>0</v>
          </cell>
          <cell r="N53">
            <v>1015</v>
          </cell>
        </row>
        <row r="54">
          <cell r="C54">
            <v>55</v>
          </cell>
          <cell r="F54">
            <v>0</v>
          </cell>
          <cell r="G54">
            <v>0</v>
          </cell>
          <cell r="N54">
            <v>660</v>
          </cell>
        </row>
        <row r="55">
          <cell r="C55">
            <v>62</v>
          </cell>
          <cell r="F55">
            <v>62</v>
          </cell>
          <cell r="G55">
            <v>0</v>
          </cell>
          <cell r="N55">
            <v>472</v>
          </cell>
        </row>
        <row r="57">
          <cell r="C57">
            <v>104</v>
          </cell>
          <cell r="F57">
            <v>104</v>
          </cell>
          <cell r="G57">
            <v>35</v>
          </cell>
          <cell r="N57">
            <v>1683</v>
          </cell>
        </row>
        <row r="58">
          <cell r="C58">
            <v>149</v>
          </cell>
          <cell r="F58">
            <v>100</v>
          </cell>
          <cell r="G58">
            <v>49</v>
          </cell>
          <cell r="N58">
            <v>2128</v>
          </cell>
        </row>
        <row r="59">
          <cell r="C59">
            <v>67</v>
          </cell>
          <cell r="F59">
            <v>0</v>
          </cell>
          <cell r="G59">
            <v>25</v>
          </cell>
          <cell r="N59">
            <v>1300</v>
          </cell>
        </row>
        <row r="60">
          <cell r="C60">
            <v>72</v>
          </cell>
          <cell r="F60">
            <v>71</v>
          </cell>
          <cell r="G60">
            <v>50</v>
          </cell>
          <cell r="N60">
            <v>968</v>
          </cell>
        </row>
        <row r="61">
          <cell r="C61">
            <v>47</v>
          </cell>
          <cell r="F61">
            <v>47</v>
          </cell>
          <cell r="G61">
            <v>47</v>
          </cell>
          <cell r="N61">
            <v>643</v>
          </cell>
        </row>
        <row r="62">
          <cell r="C62">
            <v>150</v>
          </cell>
          <cell r="F62">
            <v>150</v>
          </cell>
          <cell r="G62">
            <v>71</v>
          </cell>
          <cell r="N62">
            <v>1799</v>
          </cell>
        </row>
        <row r="63">
          <cell r="C63">
            <v>54</v>
          </cell>
          <cell r="F63">
            <v>24</v>
          </cell>
          <cell r="G63">
            <v>50</v>
          </cell>
          <cell r="N63">
            <v>753</v>
          </cell>
        </row>
        <row r="64">
          <cell r="C64">
            <v>211</v>
          </cell>
          <cell r="F64">
            <v>211</v>
          </cell>
          <cell r="G64">
            <v>100</v>
          </cell>
          <cell r="N64">
            <v>5899</v>
          </cell>
        </row>
        <row r="65">
          <cell r="C65">
            <v>125</v>
          </cell>
          <cell r="F65">
            <v>125</v>
          </cell>
          <cell r="G65">
            <v>28</v>
          </cell>
          <cell r="N65">
            <v>1845</v>
          </cell>
        </row>
        <row r="67">
          <cell r="C67">
            <v>79</v>
          </cell>
          <cell r="F67">
            <v>79</v>
          </cell>
          <cell r="G67">
            <v>45</v>
          </cell>
          <cell r="N67">
            <v>650</v>
          </cell>
        </row>
        <row r="68">
          <cell r="C68">
            <v>53</v>
          </cell>
          <cell r="F68">
            <v>53</v>
          </cell>
          <cell r="G68">
            <v>22</v>
          </cell>
          <cell r="N68">
            <v>235</v>
          </cell>
        </row>
        <row r="69">
          <cell r="C69">
            <v>65</v>
          </cell>
          <cell r="F69">
            <v>65</v>
          </cell>
          <cell r="G69">
            <v>25</v>
          </cell>
          <cell r="N69">
            <v>610</v>
          </cell>
        </row>
        <row r="70">
          <cell r="C70">
            <v>85</v>
          </cell>
          <cell r="F70">
            <v>85</v>
          </cell>
          <cell r="G70">
            <v>25</v>
          </cell>
          <cell r="N70">
            <v>589</v>
          </cell>
        </row>
        <row r="71">
          <cell r="C71">
            <v>180</v>
          </cell>
          <cell r="F71">
            <v>180</v>
          </cell>
          <cell r="G71">
            <v>170</v>
          </cell>
          <cell r="N71">
            <v>2163</v>
          </cell>
        </row>
        <row r="72">
          <cell r="C72">
            <v>51</v>
          </cell>
          <cell r="F72">
            <v>51</v>
          </cell>
          <cell r="G72">
            <v>46</v>
          </cell>
          <cell r="N72">
            <v>1255</v>
          </cell>
        </row>
        <row r="73">
          <cell r="C73">
            <v>75</v>
          </cell>
          <cell r="F73">
            <v>103</v>
          </cell>
          <cell r="G73">
            <v>35</v>
          </cell>
          <cell r="N73">
            <v>1390</v>
          </cell>
        </row>
        <row r="74">
          <cell r="C74">
            <v>44</v>
          </cell>
          <cell r="F74">
            <v>0</v>
          </cell>
          <cell r="G74">
            <v>0</v>
          </cell>
          <cell r="N74">
            <v>252</v>
          </cell>
        </row>
        <row r="75">
          <cell r="C75">
            <v>43</v>
          </cell>
          <cell r="F75">
            <v>43</v>
          </cell>
          <cell r="G75">
            <v>25</v>
          </cell>
          <cell r="N75">
            <v>460</v>
          </cell>
        </row>
        <row r="76">
          <cell r="C76">
            <v>60</v>
          </cell>
          <cell r="F76">
            <v>20</v>
          </cell>
          <cell r="G76">
            <v>10</v>
          </cell>
          <cell r="N76">
            <v>265</v>
          </cell>
        </row>
        <row r="77">
          <cell r="C77">
            <v>18</v>
          </cell>
          <cell r="F77">
            <v>18</v>
          </cell>
          <cell r="G77">
            <v>18</v>
          </cell>
          <cell r="N77">
            <v>85</v>
          </cell>
        </row>
        <row r="78">
          <cell r="C78">
            <v>63</v>
          </cell>
          <cell r="F78">
            <v>63</v>
          </cell>
          <cell r="G78">
            <v>65</v>
          </cell>
          <cell r="N78">
            <v>277</v>
          </cell>
        </row>
        <row r="79">
          <cell r="C79">
            <v>40</v>
          </cell>
          <cell r="F79">
            <v>40</v>
          </cell>
          <cell r="G79">
            <v>7</v>
          </cell>
          <cell r="N79">
            <v>325</v>
          </cell>
        </row>
        <row r="80">
          <cell r="C80">
            <v>50</v>
          </cell>
          <cell r="F80">
            <v>45</v>
          </cell>
          <cell r="G80">
            <v>37</v>
          </cell>
          <cell r="N80">
            <v>249</v>
          </cell>
        </row>
        <row r="81">
          <cell r="C81">
            <v>57</v>
          </cell>
          <cell r="F81">
            <v>52</v>
          </cell>
          <cell r="G81">
            <v>42</v>
          </cell>
          <cell r="N81">
            <v>423</v>
          </cell>
        </row>
        <row r="83">
          <cell r="C83">
            <v>95</v>
          </cell>
          <cell r="F83">
            <v>95</v>
          </cell>
          <cell r="G83">
            <v>61</v>
          </cell>
          <cell r="N83">
            <v>2434</v>
          </cell>
        </row>
        <row r="84">
          <cell r="C84">
            <v>91</v>
          </cell>
          <cell r="F84">
            <v>91</v>
          </cell>
          <cell r="G84">
            <v>86</v>
          </cell>
          <cell r="N84">
            <v>1978</v>
          </cell>
        </row>
        <row r="85">
          <cell r="C85">
            <v>74</v>
          </cell>
          <cell r="F85">
            <v>74</v>
          </cell>
          <cell r="G85">
            <v>70</v>
          </cell>
          <cell r="N85">
            <v>1322</v>
          </cell>
        </row>
        <row r="86">
          <cell r="C86">
            <v>114</v>
          </cell>
          <cell r="F86">
            <v>114</v>
          </cell>
          <cell r="G86">
            <v>42</v>
          </cell>
          <cell r="N86">
            <v>1399</v>
          </cell>
        </row>
        <row r="87">
          <cell r="C87">
            <v>74</v>
          </cell>
          <cell r="F87">
            <v>74</v>
          </cell>
          <cell r="G87">
            <v>74</v>
          </cell>
          <cell r="N87">
            <v>660</v>
          </cell>
        </row>
        <row r="88">
          <cell r="C88">
            <v>76</v>
          </cell>
          <cell r="F88">
            <v>76</v>
          </cell>
          <cell r="G88">
            <v>38</v>
          </cell>
          <cell r="N88">
            <v>605</v>
          </cell>
        </row>
        <row r="89">
          <cell r="C89">
            <v>60</v>
          </cell>
          <cell r="F89">
            <v>60</v>
          </cell>
          <cell r="G89">
            <v>15</v>
          </cell>
          <cell r="N89">
            <v>625</v>
          </cell>
        </row>
        <row r="90">
          <cell r="C90">
            <v>49</v>
          </cell>
          <cell r="F90">
            <v>49</v>
          </cell>
          <cell r="G90">
            <v>41</v>
          </cell>
          <cell r="N90">
            <v>928</v>
          </cell>
        </row>
        <row r="92">
          <cell r="C92">
            <v>142</v>
          </cell>
          <cell r="F92">
            <v>718</v>
          </cell>
          <cell r="G92">
            <v>0</v>
          </cell>
          <cell r="N92">
            <v>1290</v>
          </cell>
        </row>
        <row r="93">
          <cell r="C93">
            <v>216</v>
          </cell>
          <cell r="F93">
            <v>206</v>
          </cell>
          <cell r="G93">
            <v>206</v>
          </cell>
          <cell r="N93">
            <v>1960</v>
          </cell>
        </row>
        <row r="94">
          <cell r="C94">
            <v>81</v>
          </cell>
          <cell r="F94">
            <v>68</v>
          </cell>
          <cell r="G94">
            <v>45</v>
          </cell>
          <cell r="N94">
            <v>2618</v>
          </cell>
        </row>
        <row r="96">
          <cell r="C96">
            <v>103</v>
          </cell>
          <cell r="F96">
            <v>103</v>
          </cell>
          <cell r="G96">
            <v>76</v>
          </cell>
          <cell r="N96">
            <v>1119</v>
          </cell>
        </row>
        <row r="97">
          <cell r="C97">
            <v>81</v>
          </cell>
          <cell r="F97">
            <v>0</v>
          </cell>
          <cell r="G97">
            <v>12</v>
          </cell>
          <cell r="N97">
            <v>972</v>
          </cell>
        </row>
        <row r="98">
          <cell r="C98">
            <v>121</v>
          </cell>
          <cell r="F98">
            <v>0</v>
          </cell>
          <cell r="G98">
            <v>0</v>
          </cell>
          <cell r="N98">
            <v>245</v>
          </cell>
        </row>
        <row r="99">
          <cell r="C99">
            <v>102</v>
          </cell>
          <cell r="F99">
            <v>30</v>
          </cell>
          <cell r="G99">
            <v>35</v>
          </cell>
          <cell r="N99">
            <v>470</v>
          </cell>
        </row>
        <row r="100">
          <cell r="C100">
            <v>3</v>
          </cell>
          <cell r="F100">
            <v>0</v>
          </cell>
          <cell r="G100">
            <v>0</v>
          </cell>
          <cell r="N100">
            <v>40</v>
          </cell>
        </row>
        <row r="101">
          <cell r="C101">
            <v>25</v>
          </cell>
          <cell r="F101">
            <v>25</v>
          </cell>
          <cell r="G101">
            <v>22</v>
          </cell>
          <cell r="N101">
            <v>168</v>
          </cell>
        </row>
        <row r="102">
          <cell r="C102">
            <v>72</v>
          </cell>
          <cell r="F102">
            <v>0</v>
          </cell>
          <cell r="G102">
            <v>0</v>
          </cell>
          <cell r="N102">
            <v>633</v>
          </cell>
        </row>
        <row r="103">
          <cell r="C103">
            <v>0</v>
          </cell>
          <cell r="F103">
            <v>0</v>
          </cell>
          <cell r="G103">
            <v>0</v>
          </cell>
          <cell r="N103">
            <v>0</v>
          </cell>
        </row>
        <row r="104">
          <cell r="C104">
            <v>20</v>
          </cell>
          <cell r="F104">
            <v>20</v>
          </cell>
          <cell r="G104">
            <v>5</v>
          </cell>
          <cell r="N104">
            <v>85</v>
          </cell>
        </row>
        <row r="106">
          <cell r="C106">
            <v>288</v>
          </cell>
          <cell r="F106">
            <v>228</v>
          </cell>
          <cell r="G106">
            <v>105</v>
          </cell>
          <cell r="N106">
            <v>4502</v>
          </cell>
        </row>
        <row r="107">
          <cell r="C107">
            <v>308</v>
          </cell>
          <cell r="F107">
            <v>308</v>
          </cell>
          <cell r="G107">
            <v>6</v>
          </cell>
          <cell r="N107">
            <v>10322</v>
          </cell>
        </row>
        <row r="108">
          <cell r="C108">
            <v>278</v>
          </cell>
          <cell r="F108">
            <v>278</v>
          </cell>
          <cell r="G108">
            <v>65</v>
          </cell>
          <cell r="N108">
            <v>8864</v>
          </cell>
        </row>
        <row r="109">
          <cell r="C109">
            <v>137</v>
          </cell>
          <cell r="F109">
            <v>137</v>
          </cell>
          <cell r="G109">
            <v>24</v>
          </cell>
          <cell r="N109">
            <v>5780</v>
          </cell>
        </row>
        <row r="110">
          <cell r="C110">
            <v>264</v>
          </cell>
          <cell r="F110">
            <v>264</v>
          </cell>
          <cell r="G110">
            <v>117</v>
          </cell>
          <cell r="N110">
            <v>4225</v>
          </cell>
        </row>
        <row r="111">
          <cell r="C111">
            <v>258</v>
          </cell>
          <cell r="F111">
            <v>258</v>
          </cell>
          <cell r="G111">
            <v>58</v>
          </cell>
          <cell r="N111">
            <v>4104</v>
          </cell>
        </row>
        <row r="112">
          <cell r="C112">
            <v>121</v>
          </cell>
          <cell r="F112">
            <v>121</v>
          </cell>
          <cell r="G112">
            <v>48</v>
          </cell>
          <cell r="N112">
            <v>2024</v>
          </cell>
        </row>
        <row r="113">
          <cell r="C113">
            <v>152</v>
          </cell>
          <cell r="F113">
            <v>152</v>
          </cell>
          <cell r="G113">
            <v>22</v>
          </cell>
          <cell r="N113">
            <v>4617</v>
          </cell>
        </row>
        <row r="114">
          <cell r="C114">
            <v>72</v>
          </cell>
          <cell r="F114">
            <v>72</v>
          </cell>
          <cell r="G114">
            <v>5</v>
          </cell>
          <cell r="N114">
            <v>1975</v>
          </cell>
        </row>
        <row r="115">
          <cell r="C115">
            <v>174</v>
          </cell>
          <cell r="F115">
            <v>174</v>
          </cell>
          <cell r="G115">
            <v>25</v>
          </cell>
          <cell r="N115">
            <v>4222</v>
          </cell>
        </row>
        <row r="117">
          <cell r="C117">
            <v>86</v>
          </cell>
          <cell r="F117">
            <v>0</v>
          </cell>
          <cell r="G117">
            <v>12</v>
          </cell>
          <cell r="N117">
            <v>228</v>
          </cell>
        </row>
        <row r="118">
          <cell r="C118">
            <v>40</v>
          </cell>
          <cell r="F118">
            <v>0</v>
          </cell>
          <cell r="G118">
            <v>38</v>
          </cell>
          <cell r="N118">
            <v>200</v>
          </cell>
        </row>
        <row r="119">
          <cell r="C119">
            <v>39</v>
          </cell>
          <cell r="F119">
            <v>0</v>
          </cell>
          <cell r="G119">
            <v>31</v>
          </cell>
          <cell r="N119">
            <v>428</v>
          </cell>
        </row>
        <row r="120">
          <cell r="C120">
            <v>109</v>
          </cell>
          <cell r="F120">
            <v>0</v>
          </cell>
          <cell r="G120">
            <v>2</v>
          </cell>
          <cell r="N120">
            <v>1432</v>
          </cell>
        </row>
        <row r="121">
          <cell r="C121">
            <v>57</v>
          </cell>
          <cell r="F121">
            <v>0</v>
          </cell>
          <cell r="G121">
            <v>6</v>
          </cell>
          <cell r="N121">
            <v>1133</v>
          </cell>
        </row>
        <row r="122">
          <cell r="C122">
            <v>80</v>
          </cell>
          <cell r="F122">
            <v>0</v>
          </cell>
          <cell r="G122">
            <v>13</v>
          </cell>
          <cell r="N122">
            <v>1200</v>
          </cell>
        </row>
      </sheetData>
      <sheetData sheetId="15">
        <row r="5">
          <cell r="D5">
            <v>2482</v>
          </cell>
          <cell r="E5">
            <v>233</v>
          </cell>
          <cell r="F5">
            <v>22</v>
          </cell>
        </row>
        <row r="6">
          <cell r="D6">
            <v>2700</v>
          </cell>
          <cell r="E6">
            <v>130</v>
          </cell>
          <cell r="F6">
            <v>20</v>
          </cell>
        </row>
        <row r="7">
          <cell r="D7">
            <v>1540</v>
          </cell>
          <cell r="E7">
            <v>120</v>
          </cell>
          <cell r="F7">
            <v>20</v>
          </cell>
        </row>
        <row r="8">
          <cell r="D8">
            <v>1685</v>
          </cell>
          <cell r="E8">
            <v>60</v>
          </cell>
          <cell r="F8">
            <v>0</v>
          </cell>
        </row>
        <row r="9">
          <cell r="D9">
            <v>1446</v>
          </cell>
          <cell r="E9">
            <v>161</v>
          </cell>
          <cell r="F9">
            <v>50</v>
          </cell>
        </row>
        <row r="10">
          <cell r="D10">
            <v>2069</v>
          </cell>
          <cell r="E10">
            <v>50</v>
          </cell>
          <cell r="F10">
            <v>0</v>
          </cell>
        </row>
        <row r="11">
          <cell r="D11">
            <v>1872</v>
          </cell>
          <cell r="E11">
            <v>455</v>
          </cell>
          <cell r="F11">
            <v>23</v>
          </cell>
        </row>
        <row r="12">
          <cell r="D12">
            <v>3800</v>
          </cell>
          <cell r="E12">
            <v>300</v>
          </cell>
          <cell r="F12">
            <v>70</v>
          </cell>
        </row>
        <row r="13">
          <cell r="D13">
            <v>1500</v>
          </cell>
          <cell r="E13">
            <v>45</v>
          </cell>
          <cell r="F13">
            <v>15</v>
          </cell>
        </row>
        <row r="14">
          <cell r="D14">
            <v>2269</v>
          </cell>
          <cell r="E14">
            <v>70</v>
          </cell>
          <cell r="F14">
            <v>0</v>
          </cell>
        </row>
        <row r="15">
          <cell r="D15">
            <v>2436</v>
          </cell>
          <cell r="E15">
            <v>12</v>
          </cell>
          <cell r="F15">
            <v>0</v>
          </cell>
        </row>
        <row r="17">
          <cell r="D17">
            <v>3410</v>
          </cell>
          <cell r="E17">
            <v>150</v>
          </cell>
          <cell r="F17">
            <v>5</v>
          </cell>
        </row>
        <row r="18">
          <cell r="D18">
            <v>1780</v>
          </cell>
          <cell r="E18">
            <v>60</v>
          </cell>
          <cell r="F18">
            <v>0</v>
          </cell>
        </row>
        <row r="19">
          <cell r="D19">
            <v>1100</v>
          </cell>
          <cell r="E19">
            <v>190</v>
          </cell>
          <cell r="F19">
            <v>10</v>
          </cell>
        </row>
        <row r="21">
          <cell r="D21">
            <v>72</v>
          </cell>
          <cell r="E21">
            <v>76</v>
          </cell>
          <cell r="F21">
            <v>0</v>
          </cell>
        </row>
        <row r="22">
          <cell r="D22">
            <v>1920</v>
          </cell>
          <cell r="E22">
            <v>3</v>
          </cell>
          <cell r="F22">
            <v>0</v>
          </cell>
        </row>
        <row r="23">
          <cell r="D23">
            <v>448</v>
          </cell>
          <cell r="E23">
            <v>10</v>
          </cell>
          <cell r="F23">
            <v>0</v>
          </cell>
        </row>
        <row r="24">
          <cell r="D24">
            <v>2012</v>
          </cell>
          <cell r="E24">
            <v>85</v>
          </cell>
          <cell r="F24">
            <v>0</v>
          </cell>
        </row>
        <row r="25">
          <cell r="D25">
            <v>173</v>
          </cell>
          <cell r="E25">
            <v>10</v>
          </cell>
          <cell r="F25">
            <v>0</v>
          </cell>
        </row>
        <row r="26">
          <cell r="D26">
            <v>731</v>
          </cell>
          <cell r="E26">
            <v>40</v>
          </cell>
          <cell r="F26">
            <v>0</v>
          </cell>
        </row>
        <row r="27">
          <cell r="D27">
            <v>1057</v>
          </cell>
          <cell r="E27">
            <v>10</v>
          </cell>
          <cell r="F27">
            <v>0</v>
          </cell>
        </row>
        <row r="28">
          <cell r="D28">
            <v>740</v>
          </cell>
          <cell r="E28">
            <v>8</v>
          </cell>
          <cell r="F28">
            <v>0</v>
          </cell>
        </row>
        <row r="29">
          <cell r="D29">
            <v>320</v>
          </cell>
          <cell r="E29">
            <v>15</v>
          </cell>
          <cell r="F29">
            <v>0</v>
          </cell>
        </row>
        <row r="31">
          <cell r="D31">
            <v>4125</v>
          </cell>
          <cell r="E31">
            <v>245</v>
          </cell>
          <cell r="F31">
            <v>8</v>
          </cell>
        </row>
        <row r="32">
          <cell r="D32">
            <v>1124</v>
          </cell>
          <cell r="E32">
            <v>228</v>
          </cell>
          <cell r="F32">
            <v>25</v>
          </cell>
        </row>
        <row r="33">
          <cell r="D33">
            <v>1998</v>
          </cell>
          <cell r="E33">
            <v>119</v>
          </cell>
          <cell r="F33">
            <v>0</v>
          </cell>
        </row>
        <row r="34">
          <cell r="D34">
            <v>1696</v>
          </cell>
          <cell r="E34">
            <v>20</v>
          </cell>
          <cell r="F34">
            <v>0</v>
          </cell>
        </row>
        <row r="36">
          <cell r="D36">
            <v>1850</v>
          </cell>
          <cell r="E36">
            <v>52</v>
          </cell>
          <cell r="F36">
            <v>0</v>
          </cell>
        </row>
        <row r="37">
          <cell r="D37">
            <v>2189</v>
          </cell>
          <cell r="E37">
            <v>138</v>
          </cell>
          <cell r="F37">
            <v>3</v>
          </cell>
        </row>
        <row r="38">
          <cell r="D38">
            <v>9838</v>
          </cell>
          <cell r="E38">
            <v>204</v>
          </cell>
          <cell r="F38">
            <v>18</v>
          </cell>
        </row>
        <row r="39">
          <cell r="D39">
            <v>2545</v>
          </cell>
          <cell r="E39">
            <v>115</v>
          </cell>
          <cell r="F39">
            <v>4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4666</v>
          </cell>
          <cell r="E41">
            <v>399</v>
          </cell>
          <cell r="F41">
            <v>16</v>
          </cell>
        </row>
        <row r="42">
          <cell r="D42">
            <v>6352</v>
          </cell>
          <cell r="E42">
            <v>204</v>
          </cell>
          <cell r="F42">
            <v>10</v>
          </cell>
        </row>
        <row r="44">
          <cell r="D44">
            <v>3010</v>
          </cell>
          <cell r="E44">
            <v>60</v>
          </cell>
          <cell r="F44">
            <v>0</v>
          </cell>
        </row>
        <row r="45">
          <cell r="D45">
            <v>5685</v>
          </cell>
          <cell r="E45">
            <v>116</v>
          </cell>
          <cell r="F45">
            <v>7</v>
          </cell>
        </row>
        <row r="46">
          <cell r="D46">
            <v>2756</v>
          </cell>
          <cell r="E46">
            <v>14</v>
          </cell>
          <cell r="F46">
            <v>5</v>
          </cell>
        </row>
        <row r="47">
          <cell r="D47">
            <v>5512</v>
          </cell>
          <cell r="E47">
            <v>76</v>
          </cell>
          <cell r="F47">
            <v>0</v>
          </cell>
        </row>
        <row r="48">
          <cell r="D48">
            <v>160</v>
          </cell>
          <cell r="E48">
            <v>0</v>
          </cell>
          <cell r="F48">
            <v>0</v>
          </cell>
        </row>
        <row r="49">
          <cell r="D49">
            <v>569</v>
          </cell>
          <cell r="E49">
            <v>1935</v>
          </cell>
          <cell r="F49">
            <v>260</v>
          </cell>
        </row>
        <row r="50">
          <cell r="D50">
            <v>4228</v>
          </cell>
          <cell r="E50">
            <v>212</v>
          </cell>
          <cell r="F50">
            <v>0</v>
          </cell>
        </row>
        <row r="51">
          <cell r="D51">
            <v>10539</v>
          </cell>
          <cell r="E51">
            <v>121</v>
          </cell>
          <cell r="F51">
            <v>7</v>
          </cell>
        </row>
        <row r="52">
          <cell r="D52">
            <v>5709</v>
          </cell>
          <cell r="E52">
            <v>146</v>
          </cell>
          <cell r="F52">
            <v>12</v>
          </cell>
        </row>
        <row r="53">
          <cell r="D53">
            <v>2628</v>
          </cell>
          <cell r="E53">
            <v>35</v>
          </cell>
          <cell r="F53">
            <v>0</v>
          </cell>
        </row>
        <row r="54">
          <cell r="D54">
            <v>362</v>
          </cell>
          <cell r="E54">
            <v>80</v>
          </cell>
          <cell r="F54">
            <v>0</v>
          </cell>
        </row>
        <row r="56">
          <cell r="D56">
            <v>1912</v>
          </cell>
          <cell r="E56">
            <v>278</v>
          </cell>
          <cell r="F56">
            <v>40</v>
          </cell>
        </row>
        <row r="57">
          <cell r="D57">
            <v>3834</v>
          </cell>
          <cell r="E57">
            <v>471</v>
          </cell>
          <cell r="F57">
            <v>3</v>
          </cell>
        </row>
        <row r="58">
          <cell r="D58">
            <v>915</v>
          </cell>
          <cell r="E58">
            <v>50</v>
          </cell>
          <cell r="F58">
            <v>0</v>
          </cell>
        </row>
        <row r="59">
          <cell r="D59">
            <v>2771</v>
          </cell>
          <cell r="E59">
            <v>155</v>
          </cell>
          <cell r="F59">
            <v>42</v>
          </cell>
        </row>
        <row r="60">
          <cell r="D60">
            <v>528</v>
          </cell>
          <cell r="E60">
            <v>130</v>
          </cell>
          <cell r="F60">
            <v>15</v>
          </cell>
        </row>
        <row r="61">
          <cell r="D61">
            <v>4637</v>
          </cell>
          <cell r="E61">
            <v>140</v>
          </cell>
          <cell r="F61">
            <v>22</v>
          </cell>
        </row>
        <row r="62">
          <cell r="D62">
            <v>2042</v>
          </cell>
          <cell r="E62">
            <v>98</v>
          </cell>
          <cell r="F62">
            <v>0</v>
          </cell>
        </row>
        <row r="63">
          <cell r="D63">
            <v>9374</v>
          </cell>
          <cell r="E63">
            <v>490</v>
          </cell>
          <cell r="F63">
            <v>0</v>
          </cell>
        </row>
        <row r="64">
          <cell r="D64">
            <v>3008</v>
          </cell>
          <cell r="E64">
            <v>208</v>
          </cell>
          <cell r="F64">
            <v>11</v>
          </cell>
        </row>
        <row r="66">
          <cell r="D66">
            <v>850</v>
          </cell>
          <cell r="E66">
            <v>125</v>
          </cell>
          <cell r="F66">
            <v>0</v>
          </cell>
        </row>
        <row r="67">
          <cell r="D67">
            <v>335</v>
          </cell>
          <cell r="E67">
            <v>6</v>
          </cell>
          <cell r="F67">
            <v>0</v>
          </cell>
        </row>
        <row r="68">
          <cell r="D68">
            <v>651</v>
          </cell>
          <cell r="E68">
            <v>0</v>
          </cell>
          <cell r="F68">
            <v>0</v>
          </cell>
        </row>
        <row r="69">
          <cell r="D69">
            <v>823</v>
          </cell>
          <cell r="E69">
            <v>62</v>
          </cell>
          <cell r="F69">
            <v>20</v>
          </cell>
        </row>
        <row r="70">
          <cell r="D70">
            <v>4855</v>
          </cell>
          <cell r="E70">
            <v>145</v>
          </cell>
          <cell r="F70">
            <v>48</v>
          </cell>
        </row>
        <row r="71">
          <cell r="D71">
            <v>3550</v>
          </cell>
          <cell r="E71">
            <v>85</v>
          </cell>
          <cell r="F71">
            <v>40</v>
          </cell>
        </row>
        <row r="72">
          <cell r="D72">
            <v>4820</v>
          </cell>
          <cell r="E72">
            <v>0</v>
          </cell>
          <cell r="F72">
            <v>0</v>
          </cell>
        </row>
        <row r="73">
          <cell r="D73">
            <v>950</v>
          </cell>
          <cell r="E73">
            <v>40</v>
          </cell>
          <cell r="F73">
            <v>0</v>
          </cell>
        </row>
        <row r="74">
          <cell r="D74">
            <v>700</v>
          </cell>
          <cell r="E74">
            <v>30</v>
          </cell>
          <cell r="F74">
            <v>0</v>
          </cell>
        </row>
        <row r="75">
          <cell r="D75">
            <v>650</v>
          </cell>
          <cell r="E75">
            <v>0</v>
          </cell>
          <cell r="F75">
            <v>0</v>
          </cell>
        </row>
        <row r="76">
          <cell r="D76">
            <v>3327</v>
          </cell>
          <cell r="E76">
            <v>27</v>
          </cell>
          <cell r="F76">
            <v>0</v>
          </cell>
        </row>
        <row r="77">
          <cell r="D77">
            <v>1976</v>
          </cell>
          <cell r="E77">
            <v>48</v>
          </cell>
          <cell r="F77">
            <v>0</v>
          </cell>
        </row>
        <row r="78">
          <cell r="D78">
            <v>1236</v>
          </cell>
          <cell r="E78">
            <v>36</v>
          </cell>
          <cell r="F78">
            <v>12</v>
          </cell>
        </row>
        <row r="79">
          <cell r="D79">
            <v>9367</v>
          </cell>
          <cell r="E79">
            <v>35</v>
          </cell>
          <cell r="F79">
            <v>0</v>
          </cell>
        </row>
        <row r="80">
          <cell r="D80">
            <v>1576</v>
          </cell>
          <cell r="E80">
            <v>206</v>
          </cell>
          <cell r="F80">
            <v>0</v>
          </cell>
        </row>
        <row r="82">
          <cell r="D82">
            <v>3269</v>
          </cell>
          <cell r="E82">
            <v>97</v>
          </cell>
          <cell r="F82">
            <v>24</v>
          </cell>
        </row>
        <row r="83">
          <cell r="D83">
            <v>1708</v>
          </cell>
          <cell r="E83">
            <v>52</v>
          </cell>
          <cell r="F83">
            <v>12</v>
          </cell>
        </row>
        <row r="84">
          <cell r="D84">
            <v>4244</v>
          </cell>
          <cell r="E84">
            <v>290</v>
          </cell>
          <cell r="F84">
            <v>0</v>
          </cell>
        </row>
        <row r="85">
          <cell r="D85">
            <v>2938</v>
          </cell>
          <cell r="E85">
            <v>495</v>
          </cell>
          <cell r="F85">
            <v>120</v>
          </cell>
        </row>
        <row r="86">
          <cell r="D86">
            <v>2175</v>
          </cell>
          <cell r="E86">
            <v>120</v>
          </cell>
          <cell r="F86">
            <v>0</v>
          </cell>
        </row>
        <row r="87">
          <cell r="D87">
            <v>1900</v>
          </cell>
          <cell r="E87">
            <v>128</v>
          </cell>
          <cell r="F87">
            <v>0</v>
          </cell>
        </row>
        <row r="88">
          <cell r="D88">
            <v>1270</v>
          </cell>
          <cell r="E88">
            <v>75</v>
          </cell>
          <cell r="F88">
            <v>32</v>
          </cell>
        </row>
        <row r="89">
          <cell r="D89">
            <v>3890</v>
          </cell>
          <cell r="E89">
            <v>150</v>
          </cell>
          <cell r="F89">
            <v>100</v>
          </cell>
        </row>
        <row r="91">
          <cell r="D91">
            <v>6670</v>
          </cell>
          <cell r="E91">
            <v>100</v>
          </cell>
          <cell r="F91">
            <v>0</v>
          </cell>
        </row>
        <row r="92">
          <cell r="D92">
            <v>5422</v>
          </cell>
          <cell r="E92">
            <v>0</v>
          </cell>
          <cell r="F92">
            <v>0</v>
          </cell>
        </row>
        <row r="93">
          <cell r="D93">
            <v>2120</v>
          </cell>
          <cell r="E93">
            <v>78</v>
          </cell>
          <cell r="F93">
            <v>0</v>
          </cell>
        </row>
        <row r="95">
          <cell r="D95">
            <v>1021</v>
          </cell>
          <cell r="E95">
            <v>327</v>
          </cell>
          <cell r="F95">
            <v>0</v>
          </cell>
        </row>
        <row r="96">
          <cell r="D96">
            <v>643</v>
          </cell>
          <cell r="E96">
            <v>15</v>
          </cell>
          <cell r="F96">
            <v>0</v>
          </cell>
        </row>
        <row r="97">
          <cell r="D97">
            <v>365</v>
          </cell>
          <cell r="E97">
            <v>25</v>
          </cell>
          <cell r="F97">
            <v>0</v>
          </cell>
        </row>
        <row r="98">
          <cell r="D98">
            <v>1025</v>
          </cell>
          <cell r="E98">
            <v>64</v>
          </cell>
          <cell r="F98">
            <v>0</v>
          </cell>
        </row>
        <row r="99">
          <cell r="D99">
            <v>117</v>
          </cell>
          <cell r="E99">
            <v>30</v>
          </cell>
          <cell r="F99">
            <v>0</v>
          </cell>
        </row>
        <row r="100">
          <cell r="D100">
            <v>72</v>
          </cell>
          <cell r="E100">
            <v>80</v>
          </cell>
          <cell r="F100">
            <v>0</v>
          </cell>
        </row>
        <row r="101">
          <cell r="D101">
            <v>232</v>
          </cell>
          <cell r="E101">
            <v>45</v>
          </cell>
          <cell r="F101">
            <v>0</v>
          </cell>
        </row>
        <row r="102">
          <cell r="D102">
            <v>162</v>
          </cell>
          <cell r="E102">
            <v>30</v>
          </cell>
          <cell r="F102">
            <v>0</v>
          </cell>
        </row>
        <row r="103">
          <cell r="D103">
            <v>602</v>
          </cell>
          <cell r="E103">
            <v>5</v>
          </cell>
          <cell r="F103">
            <v>0</v>
          </cell>
        </row>
        <row r="105">
          <cell r="D105">
            <v>4358</v>
          </cell>
          <cell r="E105">
            <v>308</v>
          </cell>
          <cell r="F105">
            <v>15</v>
          </cell>
        </row>
        <row r="106">
          <cell r="D106">
            <v>6581</v>
          </cell>
          <cell r="E106">
            <v>285</v>
          </cell>
          <cell r="F106">
            <v>26</v>
          </cell>
        </row>
        <row r="107">
          <cell r="D107">
            <v>7469</v>
          </cell>
          <cell r="E107">
            <v>211</v>
          </cell>
          <cell r="F107">
            <v>46</v>
          </cell>
        </row>
        <row r="108">
          <cell r="D108">
            <v>4648</v>
          </cell>
          <cell r="E108">
            <v>172</v>
          </cell>
          <cell r="F108">
            <v>47</v>
          </cell>
        </row>
        <row r="109">
          <cell r="D109">
            <v>4326</v>
          </cell>
          <cell r="E109">
            <v>366</v>
          </cell>
          <cell r="F109">
            <v>15</v>
          </cell>
        </row>
        <row r="110">
          <cell r="D110">
            <v>3962</v>
          </cell>
          <cell r="E110">
            <v>246</v>
          </cell>
          <cell r="F110">
            <v>10</v>
          </cell>
        </row>
        <row r="111">
          <cell r="D111">
            <v>4183</v>
          </cell>
          <cell r="E111">
            <v>555</v>
          </cell>
          <cell r="F111">
            <v>200</v>
          </cell>
        </row>
        <row r="112">
          <cell r="D112">
            <v>1720</v>
          </cell>
          <cell r="E112">
            <v>345</v>
          </cell>
          <cell r="F112">
            <v>0</v>
          </cell>
        </row>
        <row r="113">
          <cell r="D113">
            <v>1825</v>
          </cell>
          <cell r="E113">
            <v>342</v>
          </cell>
          <cell r="F113">
            <v>0</v>
          </cell>
        </row>
        <row r="114">
          <cell r="D114">
            <v>6080</v>
          </cell>
          <cell r="E114">
            <v>158</v>
          </cell>
          <cell r="F114">
            <v>15</v>
          </cell>
        </row>
        <row r="116">
          <cell r="D116">
            <v>4403</v>
          </cell>
          <cell r="E116">
            <v>14</v>
          </cell>
          <cell r="F116">
            <v>0</v>
          </cell>
        </row>
        <row r="117">
          <cell r="D117">
            <v>2488</v>
          </cell>
          <cell r="E117">
            <v>120</v>
          </cell>
          <cell r="F117">
            <v>0</v>
          </cell>
        </row>
        <row r="118">
          <cell r="D118">
            <v>1332</v>
          </cell>
          <cell r="E118">
            <v>0</v>
          </cell>
          <cell r="F118">
            <v>0</v>
          </cell>
        </row>
        <row r="119">
          <cell r="D119">
            <v>3450</v>
          </cell>
          <cell r="E119">
            <v>54</v>
          </cell>
          <cell r="F119">
            <v>0</v>
          </cell>
        </row>
        <row r="120">
          <cell r="D120">
            <v>1515</v>
          </cell>
          <cell r="E120">
            <v>351</v>
          </cell>
          <cell r="F120">
            <v>0</v>
          </cell>
        </row>
        <row r="121">
          <cell r="D121">
            <v>1050</v>
          </cell>
          <cell r="E121">
            <v>15</v>
          </cell>
          <cell r="F121">
            <v>0</v>
          </cell>
        </row>
      </sheetData>
      <sheetData sheetId="16">
        <row r="5">
          <cell r="E5">
            <v>408</v>
          </cell>
          <cell r="F5">
            <v>307</v>
          </cell>
          <cell r="G5">
            <v>148</v>
          </cell>
          <cell r="H5">
            <v>140</v>
          </cell>
        </row>
        <row r="6">
          <cell r="E6">
            <v>35</v>
          </cell>
          <cell r="F6">
            <v>22</v>
          </cell>
          <cell r="G6">
            <v>25</v>
          </cell>
          <cell r="H6">
            <v>10</v>
          </cell>
        </row>
        <row r="7">
          <cell r="E7">
            <v>30</v>
          </cell>
          <cell r="F7">
            <v>30</v>
          </cell>
          <cell r="G7">
            <v>30</v>
          </cell>
          <cell r="H7">
            <v>35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150</v>
          </cell>
          <cell r="F9">
            <v>150</v>
          </cell>
          <cell r="G9">
            <v>90</v>
          </cell>
          <cell r="H9">
            <v>110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315</v>
          </cell>
          <cell r="F11">
            <v>38</v>
          </cell>
          <cell r="G11">
            <v>88</v>
          </cell>
          <cell r="H11">
            <v>16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87</v>
          </cell>
          <cell r="F13">
            <v>134</v>
          </cell>
          <cell r="G13">
            <v>57</v>
          </cell>
          <cell r="H13">
            <v>17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226</v>
          </cell>
          <cell r="F15">
            <v>248</v>
          </cell>
          <cell r="G15">
            <v>148</v>
          </cell>
          <cell r="H15">
            <v>150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32</v>
          </cell>
          <cell r="F17">
            <v>6</v>
          </cell>
          <cell r="G17">
            <v>43</v>
          </cell>
          <cell r="H17">
            <v>26</v>
          </cell>
        </row>
        <row r="18">
          <cell r="E18">
            <v>4</v>
          </cell>
          <cell r="F18">
            <v>5</v>
          </cell>
          <cell r="G18">
            <v>6</v>
          </cell>
          <cell r="H18">
            <v>7</v>
          </cell>
        </row>
        <row r="19">
          <cell r="E19">
            <v>170</v>
          </cell>
          <cell r="F19">
            <v>210</v>
          </cell>
          <cell r="G19">
            <v>65</v>
          </cell>
          <cell r="H19">
            <v>56</v>
          </cell>
        </row>
        <row r="20">
          <cell r="E20">
            <v>5</v>
          </cell>
          <cell r="F20">
            <v>10</v>
          </cell>
          <cell r="G20">
            <v>6</v>
          </cell>
          <cell r="H20">
            <v>10</v>
          </cell>
        </row>
        <row r="21">
          <cell r="E21">
            <v>291</v>
          </cell>
          <cell r="F21">
            <v>33</v>
          </cell>
          <cell r="G21">
            <v>143</v>
          </cell>
          <cell r="H21">
            <v>28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48</v>
          </cell>
          <cell r="F23">
            <v>63</v>
          </cell>
          <cell r="G23">
            <v>58</v>
          </cell>
          <cell r="H23">
            <v>50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148</v>
          </cell>
          <cell r="F25">
            <v>120</v>
          </cell>
          <cell r="G25">
            <v>115</v>
          </cell>
          <cell r="H25">
            <v>126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350</v>
          </cell>
          <cell r="F29">
            <v>235</v>
          </cell>
          <cell r="G29">
            <v>253</v>
          </cell>
          <cell r="H29">
            <v>212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242</v>
          </cell>
          <cell r="F31">
            <v>245</v>
          </cell>
          <cell r="G31">
            <v>135</v>
          </cell>
          <cell r="H31">
            <v>90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34</v>
          </cell>
          <cell r="F33">
            <v>49</v>
          </cell>
          <cell r="G33">
            <v>15</v>
          </cell>
          <cell r="H33">
            <v>10</v>
          </cell>
        </row>
        <row r="34">
          <cell r="E34">
            <v>0</v>
          </cell>
          <cell r="F34">
            <v>0</v>
          </cell>
        </row>
        <row r="37">
          <cell r="E37">
            <v>680</v>
          </cell>
          <cell r="F37">
            <v>112</v>
          </cell>
          <cell r="G37">
            <v>189</v>
          </cell>
          <cell r="H37">
            <v>310</v>
          </cell>
        </row>
        <row r="38">
          <cell r="R38">
            <v>0</v>
          </cell>
          <cell r="S38">
            <v>0</v>
          </cell>
        </row>
        <row r="39">
          <cell r="E39">
            <v>980</v>
          </cell>
          <cell r="F39">
            <v>1000</v>
          </cell>
          <cell r="G39">
            <v>156</v>
          </cell>
          <cell r="H39">
            <v>165</v>
          </cell>
        </row>
        <row r="40">
          <cell r="R40">
            <v>0</v>
          </cell>
          <cell r="S40">
            <v>0</v>
          </cell>
        </row>
        <row r="41">
          <cell r="E41">
            <v>59</v>
          </cell>
          <cell r="F41">
            <v>140</v>
          </cell>
          <cell r="G41">
            <v>18</v>
          </cell>
          <cell r="H41">
            <v>4</v>
          </cell>
        </row>
        <row r="42">
          <cell r="R42">
            <v>0</v>
          </cell>
          <cell r="S42">
            <v>0</v>
          </cell>
        </row>
        <row r="43">
          <cell r="E43">
            <v>285</v>
          </cell>
          <cell r="F43">
            <v>256</v>
          </cell>
          <cell r="G43">
            <v>102</v>
          </cell>
          <cell r="H43">
            <v>98</v>
          </cell>
        </row>
        <row r="44">
          <cell r="R44">
            <v>0</v>
          </cell>
          <cell r="S44">
            <v>0</v>
          </cell>
        </row>
        <row r="45">
          <cell r="E45">
            <v>71</v>
          </cell>
          <cell r="F45">
            <v>85</v>
          </cell>
          <cell r="G45">
            <v>66</v>
          </cell>
          <cell r="H45">
            <v>51</v>
          </cell>
        </row>
        <row r="46">
          <cell r="R46">
            <v>1</v>
          </cell>
          <cell r="S46">
            <v>0</v>
          </cell>
        </row>
        <row r="47">
          <cell r="E47">
            <v>223</v>
          </cell>
          <cell r="F47">
            <v>236</v>
          </cell>
          <cell r="G47">
            <v>87</v>
          </cell>
          <cell r="H47">
            <v>120</v>
          </cell>
        </row>
        <row r="48">
          <cell r="R48">
            <v>0</v>
          </cell>
          <cell r="S48">
            <v>0</v>
          </cell>
        </row>
        <row r="49">
          <cell r="E49">
            <v>48</v>
          </cell>
          <cell r="F49">
            <v>71</v>
          </cell>
          <cell r="G49">
            <v>96</v>
          </cell>
          <cell r="H49">
            <v>51</v>
          </cell>
        </row>
        <row r="50">
          <cell r="R50">
            <v>1</v>
          </cell>
          <cell r="S50">
            <v>0</v>
          </cell>
        </row>
        <row r="51">
          <cell r="E51">
            <v>755</v>
          </cell>
          <cell r="F51">
            <v>640</v>
          </cell>
          <cell r="G51">
            <v>210</v>
          </cell>
          <cell r="H51">
            <v>215</v>
          </cell>
        </row>
        <row r="52">
          <cell r="R52">
            <v>0</v>
          </cell>
          <cell r="S52">
            <v>0</v>
          </cell>
        </row>
        <row r="53">
          <cell r="E53">
            <v>60</v>
          </cell>
          <cell r="F53">
            <v>162</v>
          </cell>
          <cell r="G53">
            <v>30</v>
          </cell>
          <cell r="H53">
            <v>56</v>
          </cell>
        </row>
        <row r="54">
          <cell r="R54">
            <v>0</v>
          </cell>
          <cell r="S54">
            <v>2</v>
          </cell>
        </row>
        <row r="57">
          <cell r="E57">
            <v>1011</v>
          </cell>
          <cell r="F57">
            <v>1241</v>
          </cell>
          <cell r="G57">
            <v>412</v>
          </cell>
          <cell r="H57">
            <v>198</v>
          </cell>
        </row>
        <row r="58">
          <cell r="E58">
            <v>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1272</v>
          </cell>
          <cell r="F59">
            <v>912</v>
          </cell>
          <cell r="G59">
            <v>232</v>
          </cell>
          <cell r="H59">
            <v>310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505</v>
          </cell>
          <cell r="F61">
            <v>503</v>
          </cell>
          <cell r="G61">
            <v>102</v>
          </cell>
          <cell r="H61">
            <v>114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478</v>
          </cell>
          <cell r="F63">
            <v>597</v>
          </cell>
          <cell r="G63">
            <v>286</v>
          </cell>
          <cell r="H63">
            <v>312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259</v>
          </cell>
          <cell r="F67">
            <v>210</v>
          </cell>
          <cell r="G67">
            <v>95</v>
          </cell>
          <cell r="H67">
            <v>101</v>
          </cell>
        </row>
        <row r="68">
          <cell r="E68">
            <v>13</v>
          </cell>
          <cell r="F68">
            <v>3</v>
          </cell>
          <cell r="G68">
            <v>0</v>
          </cell>
          <cell r="H68">
            <v>0</v>
          </cell>
        </row>
        <row r="69">
          <cell r="E69">
            <v>57</v>
          </cell>
          <cell r="F69">
            <v>30</v>
          </cell>
          <cell r="G69">
            <v>38</v>
          </cell>
          <cell r="H69">
            <v>24</v>
          </cell>
        </row>
        <row r="70">
          <cell r="E70">
            <v>27</v>
          </cell>
          <cell r="F70">
            <v>8</v>
          </cell>
          <cell r="G70">
            <v>0</v>
          </cell>
          <cell r="H70">
            <v>0</v>
          </cell>
        </row>
        <row r="71">
          <cell r="E71">
            <v>1399</v>
          </cell>
          <cell r="F71">
            <v>1273</v>
          </cell>
          <cell r="G71">
            <v>655</v>
          </cell>
          <cell r="H71">
            <v>563</v>
          </cell>
        </row>
        <row r="72">
          <cell r="E72">
            <v>58</v>
          </cell>
          <cell r="F72">
            <v>28</v>
          </cell>
          <cell r="G72">
            <v>0</v>
          </cell>
          <cell r="H72">
            <v>0</v>
          </cell>
        </row>
        <row r="73">
          <cell r="E73">
            <v>380</v>
          </cell>
          <cell r="F73">
            <v>350</v>
          </cell>
          <cell r="G73">
            <v>242</v>
          </cell>
          <cell r="H73">
            <v>265</v>
          </cell>
        </row>
        <row r="74">
          <cell r="E74">
            <v>38</v>
          </cell>
          <cell r="F74">
            <v>19</v>
          </cell>
          <cell r="G74">
            <v>0</v>
          </cell>
          <cell r="H74">
            <v>0</v>
          </cell>
        </row>
        <row r="77">
          <cell r="E77">
            <v>603</v>
          </cell>
          <cell r="F77">
            <v>507</v>
          </cell>
          <cell r="G77">
            <v>409</v>
          </cell>
          <cell r="H77">
            <v>337</v>
          </cell>
        </row>
        <row r="78">
          <cell r="E78">
            <v>24</v>
          </cell>
          <cell r="F78">
            <v>40</v>
          </cell>
          <cell r="G78">
            <v>0</v>
          </cell>
          <cell r="H78">
            <v>0</v>
          </cell>
        </row>
        <row r="79">
          <cell r="E79">
            <v>273</v>
          </cell>
          <cell r="F79">
            <v>146</v>
          </cell>
          <cell r="G79">
            <v>171</v>
          </cell>
          <cell r="H79">
            <v>165</v>
          </cell>
        </row>
        <row r="80">
          <cell r="E80">
            <v>54</v>
          </cell>
          <cell r="F80">
            <v>66</v>
          </cell>
          <cell r="G80">
            <v>0</v>
          </cell>
          <cell r="H80">
            <v>0</v>
          </cell>
        </row>
        <row r="83">
          <cell r="E83">
            <v>292</v>
          </cell>
          <cell r="F83">
            <v>685</v>
          </cell>
          <cell r="G83">
            <v>173</v>
          </cell>
          <cell r="H83">
            <v>154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675</v>
          </cell>
          <cell r="F85">
            <v>1101</v>
          </cell>
          <cell r="G85">
            <v>479</v>
          </cell>
          <cell r="H85">
            <v>322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164</v>
          </cell>
          <cell r="F87">
            <v>66</v>
          </cell>
          <cell r="G87">
            <v>183</v>
          </cell>
          <cell r="H87">
            <v>94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179</v>
          </cell>
          <cell r="F89">
            <v>120</v>
          </cell>
          <cell r="G89">
            <v>123</v>
          </cell>
          <cell r="H89">
            <v>128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123</v>
          </cell>
          <cell r="F91">
            <v>24</v>
          </cell>
          <cell r="G91">
            <v>23</v>
          </cell>
          <cell r="H91">
            <v>54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195</v>
          </cell>
          <cell r="F93">
            <v>390</v>
          </cell>
          <cell r="G93">
            <v>415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422</v>
          </cell>
          <cell r="F95">
            <v>528</v>
          </cell>
          <cell r="G95">
            <v>418</v>
          </cell>
          <cell r="H95">
            <v>366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736</v>
          </cell>
          <cell r="F97">
            <v>44</v>
          </cell>
          <cell r="G97">
            <v>459</v>
          </cell>
          <cell r="H97">
            <v>52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134</v>
          </cell>
          <cell r="F99">
            <v>540</v>
          </cell>
          <cell r="G99">
            <v>163</v>
          </cell>
          <cell r="H99">
            <v>146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0</v>
          </cell>
          <cell r="F101">
            <v>12</v>
          </cell>
          <cell r="G101">
            <v>77</v>
          </cell>
          <cell r="H101">
            <v>5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28</v>
          </cell>
          <cell r="F103">
            <v>22</v>
          </cell>
          <cell r="G103">
            <v>37</v>
          </cell>
          <cell r="H103">
            <v>14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334</v>
          </cell>
          <cell r="F107">
            <v>284</v>
          </cell>
          <cell r="G107">
            <v>114</v>
          </cell>
          <cell r="H107">
            <v>135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286</v>
          </cell>
          <cell r="F109">
            <v>220</v>
          </cell>
          <cell r="G109">
            <v>147</v>
          </cell>
          <cell r="H109">
            <v>136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40</v>
          </cell>
          <cell r="F111">
            <v>0</v>
          </cell>
          <cell r="G111">
            <v>77</v>
          </cell>
          <cell r="H111">
            <v>100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372</v>
          </cell>
          <cell r="F113">
            <v>333</v>
          </cell>
          <cell r="G113">
            <v>129</v>
          </cell>
          <cell r="H113">
            <v>112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314</v>
          </cell>
          <cell r="F115">
            <v>186</v>
          </cell>
          <cell r="G115">
            <v>102</v>
          </cell>
          <cell r="H115">
            <v>111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331</v>
          </cell>
          <cell r="F117">
            <v>438</v>
          </cell>
          <cell r="G117">
            <v>240</v>
          </cell>
          <cell r="H117">
            <v>244</v>
          </cell>
        </row>
        <row r="118">
          <cell r="E118">
            <v>2</v>
          </cell>
          <cell r="F118">
            <v>2</v>
          </cell>
          <cell r="G118">
            <v>1</v>
          </cell>
          <cell r="H118">
            <v>1</v>
          </cell>
        </row>
        <row r="119">
          <cell r="E119">
            <v>236</v>
          </cell>
          <cell r="F119">
            <v>361</v>
          </cell>
          <cell r="G119">
            <v>108</v>
          </cell>
          <cell r="H119">
            <v>141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886</v>
          </cell>
          <cell r="F121">
            <v>804</v>
          </cell>
          <cell r="G121">
            <v>427</v>
          </cell>
          <cell r="H121">
            <v>358</v>
          </cell>
        </row>
        <row r="122">
          <cell r="E122">
            <v>1</v>
          </cell>
          <cell r="F122">
            <v>1</v>
          </cell>
          <cell r="G122">
            <v>5</v>
          </cell>
          <cell r="H122">
            <v>0</v>
          </cell>
        </row>
        <row r="123">
          <cell r="E123">
            <v>430</v>
          </cell>
          <cell r="F123">
            <v>341</v>
          </cell>
          <cell r="G123">
            <v>220</v>
          </cell>
          <cell r="H123">
            <v>140</v>
          </cell>
        </row>
        <row r="124">
          <cell r="E124">
            <v>0</v>
          </cell>
          <cell r="F124">
            <v>1</v>
          </cell>
          <cell r="G124">
            <v>0</v>
          </cell>
          <cell r="H124">
            <v>0</v>
          </cell>
        </row>
        <row r="127">
          <cell r="E127">
            <v>55</v>
          </cell>
          <cell r="F127">
            <v>62</v>
          </cell>
          <cell r="G127">
            <v>38</v>
          </cell>
          <cell r="H127">
            <v>25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168</v>
          </cell>
          <cell r="F129">
            <v>138</v>
          </cell>
          <cell r="G129">
            <v>105</v>
          </cell>
          <cell r="H129">
            <v>125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0</v>
          </cell>
          <cell r="G131">
            <v>0</v>
          </cell>
          <cell r="H131">
            <v>0</v>
          </cell>
        </row>
        <row r="133">
          <cell r="E133">
            <v>313</v>
          </cell>
          <cell r="F133">
            <v>178</v>
          </cell>
          <cell r="G133">
            <v>74</v>
          </cell>
          <cell r="H133">
            <v>98</v>
          </cell>
        </row>
        <row r="135">
          <cell r="E135">
            <v>740</v>
          </cell>
          <cell r="F135">
            <v>425</v>
          </cell>
          <cell r="G135">
            <v>145</v>
          </cell>
          <cell r="H135">
            <v>159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980</v>
          </cell>
          <cell r="F137">
            <v>890</v>
          </cell>
          <cell r="G137">
            <v>90</v>
          </cell>
          <cell r="H137">
            <v>80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150</v>
          </cell>
          <cell r="F141">
            <v>166</v>
          </cell>
          <cell r="G141">
            <v>30</v>
          </cell>
          <cell r="H141">
            <v>45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101</v>
          </cell>
          <cell r="F143">
            <v>9</v>
          </cell>
          <cell r="G143">
            <v>46</v>
          </cell>
          <cell r="H143">
            <v>60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15</v>
          </cell>
          <cell r="F145">
            <v>10</v>
          </cell>
          <cell r="G145">
            <v>10</v>
          </cell>
          <cell r="H145">
            <v>8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176</v>
          </cell>
          <cell r="F147">
            <v>149</v>
          </cell>
          <cell r="G147">
            <v>54</v>
          </cell>
          <cell r="H147">
            <v>70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159</v>
          </cell>
          <cell r="F149">
            <v>172</v>
          </cell>
          <cell r="G149">
            <v>65</v>
          </cell>
          <cell r="H149">
            <v>39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85</v>
          </cell>
          <cell r="F151">
            <v>158</v>
          </cell>
          <cell r="G151">
            <v>45</v>
          </cell>
          <cell r="H151">
            <v>43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94</v>
          </cell>
          <cell r="F153">
            <v>77</v>
          </cell>
          <cell r="G153">
            <v>30</v>
          </cell>
          <cell r="H153">
            <v>23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69</v>
          </cell>
          <cell r="F155">
            <v>52</v>
          </cell>
          <cell r="G155">
            <v>35</v>
          </cell>
          <cell r="H155">
            <v>28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874</v>
          </cell>
          <cell r="F159">
            <v>712</v>
          </cell>
          <cell r="G159">
            <v>220</v>
          </cell>
          <cell r="H159">
            <v>236</v>
          </cell>
        </row>
        <row r="161">
          <cell r="E161">
            <v>472</v>
          </cell>
          <cell r="F161">
            <v>148</v>
          </cell>
          <cell r="G161">
            <v>98</v>
          </cell>
          <cell r="H161">
            <v>53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120</v>
          </cell>
          <cell r="F163">
            <v>109</v>
          </cell>
          <cell r="G163">
            <v>240</v>
          </cell>
          <cell r="H163">
            <v>50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402</v>
          </cell>
          <cell r="F165">
            <v>326</v>
          </cell>
          <cell r="G165">
            <v>169</v>
          </cell>
          <cell r="H165">
            <v>183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138</v>
          </cell>
          <cell r="F167">
            <v>115</v>
          </cell>
          <cell r="G167">
            <v>70</v>
          </cell>
          <cell r="H167">
            <v>92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538</v>
          </cell>
          <cell r="F169">
            <v>361</v>
          </cell>
          <cell r="G169">
            <v>136</v>
          </cell>
          <cell r="H169">
            <v>142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190</v>
          </cell>
          <cell r="F171">
            <v>167</v>
          </cell>
          <cell r="G171">
            <v>70</v>
          </cell>
          <cell r="H171">
            <v>56</v>
          </cell>
        </row>
        <row r="172">
          <cell r="E172">
            <v>3</v>
          </cell>
          <cell r="F172">
            <v>1</v>
          </cell>
          <cell r="G172">
            <v>0</v>
          </cell>
          <cell r="H172">
            <v>0</v>
          </cell>
        </row>
        <row r="173">
          <cell r="E173">
            <v>320</v>
          </cell>
          <cell r="F173">
            <v>280</v>
          </cell>
          <cell r="G173">
            <v>75</v>
          </cell>
          <cell r="H173">
            <v>85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261</v>
          </cell>
          <cell r="F177">
            <v>332</v>
          </cell>
          <cell r="G177">
            <v>152</v>
          </cell>
          <cell r="H177">
            <v>133</v>
          </cell>
        </row>
        <row r="178">
          <cell r="E178">
            <v>0</v>
          </cell>
          <cell r="F178">
            <v>0</v>
          </cell>
          <cell r="G178">
            <v>4</v>
          </cell>
          <cell r="H178">
            <v>0</v>
          </cell>
        </row>
        <row r="179">
          <cell r="E179">
            <v>1725</v>
          </cell>
          <cell r="F179">
            <v>1275</v>
          </cell>
          <cell r="G179">
            <v>302</v>
          </cell>
          <cell r="H179">
            <v>605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298</v>
          </cell>
          <cell r="F181">
            <v>295</v>
          </cell>
          <cell r="G181">
            <v>88</v>
          </cell>
          <cell r="H181">
            <v>78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114</v>
          </cell>
          <cell r="F185">
            <v>86</v>
          </cell>
          <cell r="G185">
            <v>82</v>
          </cell>
          <cell r="H185">
            <v>45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264</v>
          </cell>
          <cell r="F187">
            <v>268</v>
          </cell>
          <cell r="G187">
            <v>101</v>
          </cell>
          <cell r="H187">
            <v>112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175</v>
          </cell>
          <cell r="F189">
            <v>180</v>
          </cell>
          <cell r="G189">
            <v>98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350</v>
          </cell>
          <cell r="F191">
            <v>420</v>
          </cell>
          <cell r="G191">
            <v>200</v>
          </cell>
          <cell r="H191">
            <v>330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350</v>
          </cell>
          <cell r="F193">
            <v>420</v>
          </cell>
          <cell r="G193">
            <v>200</v>
          </cell>
          <cell r="H193">
            <v>330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34</v>
          </cell>
          <cell r="F195">
            <v>38</v>
          </cell>
          <cell r="G195">
            <v>15</v>
          </cell>
          <cell r="H195">
            <v>7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28</v>
          </cell>
          <cell r="F199">
            <v>35</v>
          </cell>
          <cell r="G199">
            <v>48</v>
          </cell>
          <cell r="H199">
            <v>24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20</v>
          </cell>
          <cell r="F201">
            <v>17</v>
          </cell>
          <cell r="G201">
            <v>13</v>
          </cell>
          <cell r="H201">
            <v>15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588</v>
          </cell>
          <cell r="F205">
            <v>549</v>
          </cell>
          <cell r="G205">
            <v>331</v>
          </cell>
          <cell r="H205">
            <v>288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350</v>
          </cell>
          <cell r="F207">
            <v>473</v>
          </cell>
          <cell r="G207">
            <v>287</v>
          </cell>
          <cell r="H207">
            <v>320</v>
          </cell>
        </row>
        <row r="208">
          <cell r="E208">
            <v>18</v>
          </cell>
          <cell r="F208">
            <v>10</v>
          </cell>
          <cell r="G208">
            <v>91</v>
          </cell>
          <cell r="H208">
            <v>5</v>
          </cell>
        </row>
        <row r="209">
          <cell r="E209">
            <v>337</v>
          </cell>
          <cell r="F209">
            <v>1526</v>
          </cell>
          <cell r="G209">
            <v>163</v>
          </cell>
          <cell r="H209">
            <v>91</v>
          </cell>
        </row>
        <row r="210">
          <cell r="E210">
            <v>114</v>
          </cell>
          <cell r="F210">
            <v>55</v>
          </cell>
          <cell r="G210">
            <v>19</v>
          </cell>
          <cell r="H210">
            <v>24</v>
          </cell>
        </row>
        <row r="211">
          <cell r="E211">
            <v>55</v>
          </cell>
          <cell r="F211">
            <v>960</v>
          </cell>
          <cell r="G211">
            <v>104</v>
          </cell>
          <cell r="H211">
            <v>103</v>
          </cell>
        </row>
        <row r="212">
          <cell r="E212">
            <v>42</v>
          </cell>
          <cell r="F212">
            <v>0</v>
          </cell>
          <cell r="G212">
            <v>28</v>
          </cell>
          <cell r="H212">
            <v>18</v>
          </cell>
        </row>
        <row r="213">
          <cell r="E213">
            <v>480</v>
          </cell>
          <cell r="F213">
            <v>816</v>
          </cell>
          <cell r="G213">
            <v>243</v>
          </cell>
          <cell r="H213">
            <v>188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365</v>
          </cell>
          <cell r="F215">
            <v>245</v>
          </cell>
          <cell r="G215">
            <v>292</v>
          </cell>
          <cell r="H215">
            <v>182</v>
          </cell>
        </row>
        <row r="216">
          <cell r="E216">
            <v>183</v>
          </cell>
          <cell r="F216">
            <v>52</v>
          </cell>
          <cell r="G216">
            <v>0</v>
          </cell>
          <cell r="H216">
            <v>0</v>
          </cell>
        </row>
        <row r="217">
          <cell r="E217">
            <v>273</v>
          </cell>
          <cell r="F217">
            <v>274</v>
          </cell>
          <cell r="G217">
            <v>194</v>
          </cell>
          <cell r="H217">
            <v>140</v>
          </cell>
        </row>
        <row r="218">
          <cell r="E218">
            <v>47</v>
          </cell>
          <cell r="F218">
            <v>42</v>
          </cell>
          <cell r="G218">
            <v>0</v>
          </cell>
          <cell r="H218">
            <v>0</v>
          </cell>
        </row>
        <row r="219">
          <cell r="E219">
            <v>297</v>
          </cell>
          <cell r="F219">
            <v>250</v>
          </cell>
          <cell r="G219">
            <v>211</v>
          </cell>
          <cell r="H219">
            <v>131</v>
          </cell>
        </row>
        <row r="220">
          <cell r="E220">
            <v>79</v>
          </cell>
          <cell r="F220">
            <v>37</v>
          </cell>
          <cell r="G220">
            <v>0</v>
          </cell>
          <cell r="H220">
            <v>0</v>
          </cell>
        </row>
        <row r="221">
          <cell r="E221">
            <v>50</v>
          </cell>
          <cell r="F221">
            <v>55</v>
          </cell>
          <cell r="G221">
            <v>70</v>
          </cell>
          <cell r="H221">
            <v>80</v>
          </cell>
        </row>
        <row r="222">
          <cell r="E222">
            <v>33</v>
          </cell>
          <cell r="F222">
            <v>5</v>
          </cell>
          <cell r="G222">
            <v>0</v>
          </cell>
          <cell r="H222">
            <v>0</v>
          </cell>
        </row>
        <row r="223">
          <cell r="E223">
            <v>238</v>
          </cell>
          <cell r="F223">
            <v>155</v>
          </cell>
          <cell r="G223">
            <v>195</v>
          </cell>
          <cell r="H223">
            <v>166</v>
          </cell>
        </row>
        <row r="224">
          <cell r="E224">
            <v>25</v>
          </cell>
          <cell r="F224">
            <v>7</v>
          </cell>
          <cell r="G224">
            <v>0</v>
          </cell>
          <cell r="H224">
            <v>0</v>
          </cell>
        </row>
        <row r="227">
          <cell r="E227">
            <v>40</v>
          </cell>
          <cell r="F227">
            <v>54</v>
          </cell>
          <cell r="G227">
            <v>50</v>
          </cell>
          <cell r="H227">
            <v>61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288</v>
          </cell>
          <cell r="F229">
            <v>200</v>
          </cell>
          <cell r="G229">
            <v>80</v>
          </cell>
          <cell r="H229">
            <v>50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215</v>
          </cell>
          <cell r="F231">
            <v>210</v>
          </cell>
          <cell r="G231">
            <v>95</v>
          </cell>
          <cell r="H231">
            <v>70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85</v>
          </cell>
          <cell r="F233">
            <v>134</v>
          </cell>
          <cell r="G233">
            <v>148</v>
          </cell>
          <cell r="H233">
            <v>154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172</v>
          </cell>
          <cell r="F235">
            <v>18</v>
          </cell>
          <cell r="G235">
            <v>49</v>
          </cell>
          <cell r="H235">
            <v>47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43</v>
          </cell>
          <cell r="E7">
            <v>56</v>
          </cell>
          <cell r="I7">
            <v>40</v>
          </cell>
          <cell r="J7">
            <v>31</v>
          </cell>
          <cell r="K7">
            <v>60</v>
          </cell>
          <cell r="L7">
            <v>44</v>
          </cell>
          <cell r="P7">
            <v>35</v>
          </cell>
          <cell r="R7">
            <v>21</v>
          </cell>
        </row>
        <row r="8">
          <cell r="D8">
            <v>35</v>
          </cell>
          <cell r="E8">
            <v>32</v>
          </cell>
          <cell r="I8">
            <v>25</v>
          </cell>
          <cell r="J8">
            <v>30</v>
          </cell>
          <cell r="K8">
            <v>35</v>
          </cell>
          <cell r="L8">
            <v>35</v>
          </cell>
          <cell r="P8">
            <v>30</v>
          </cell>
          <cell r="R8">
            <v>30</v>
          </cell>
        </row>
        <row r="9">
          <cell r="D9">
            <v>50</v>
          </cell>
          <cell r="E9">
            <v>62</v>
          </cell>
          <cell r="I9">
            <v>60</v>
          </cell>
          <cell r="J9">
            <v>50</v>
          </cell>
          <cell r="K9">
            <v>50</v>
          </cell>
          <cell r="L9">
            <v>64</v>
          </cell>
          <cell r="P9">
            <v>60</v>
          </cell>
          <cell r="R9">
            <v>35</v>
          </cell>
        </row>
        <row r="10">
          <cell r="D10">
            <v>45</v>
          </cell>
          <cell r="E10">
            <v>43</v>
          </cell>
          <cell r="I10">
            <v>24</v>
          </cell>
          <cell r="J10">
            <v>57</v>
          </cell>
          <cell r="K10">
            <v>64</v>
          </cell>
          <cell r="L10">
            <v>61</v>
          </cell>
          <cell r="P10">
            <v>77</v>
          </cell>
          <cell r="R10">
            <v>32</v>
          </cell>
        </row>
        <row r="11">
          <cell r="D11">
            <v>32</v>
          </cell>
          <cell r="E11">
            <v>27</v>
          </cell>
          <cell r="I11">
            <v>31</v>
          </cell>
          <cell r="J11">
            <v>44</v>
          </cell>
          <cell r="K11">
            <v>38</v>
          </cell>
          <cell r="L11">
            <v>22</v>
          </cell>
          <cell r="P11">
            <v>30</v>
          </cell>
          <cell r="R11">
            <v>33</v>
          </cell>
        </row>
        <row r="12">
          <cell r="D12">
            <v>55</v>
          </cell>
          <cell r="E12">
            <v>57</v>
          </cell>
          <cell r="I12">
            <v>50</v>
          </cell>
          <cell r="J12">
            <v>44</v>
          </cell>
          <cell r="K12">
            <v>45</v>
          </cell>
          <cell r="L12">
            <v>42</v>
          </cell>
          <cell r="P12">
            <v>50</v>
          </cell>
          <cell r="R12">
            <v>28</v>
          </cell>
        </row>
        <row r="13">
          <cell r="D13">
            <v>21</v>
          </cell>
          <cell r="E13">
            <v>26</v>
          </cell>
          <cell r="I13">
            <v>46</v>
          </cell>
          <cell r="J13">
            <v>29</v>
          </cell>
          <cell r="K13">
            <v>32</v>
          </cell>
          <cell r="L13">
            <v>20</v>
          </cell>
          <cell r="P13">
            <v>23</v>
          </cell>
          <cell r="R13">
            <v>9</v>
          </cell>
        </row>
        <row r="14">
          <cell r="D14">
            <v>40</v>
          </cell>
          <cell r="E14">
            <v>42</v>
          </cell>
          <cell r="I14">
            <v>45</v>
          </cell>
          <cell r="J14">
            <v>49</v>
          </cell>
          <cell r="K14">
            <v>44</v>
          </cell>
          <cell r="L14">
            <v>45</v>
          </cell>
          <cell r="P14">
            <v>39</v>
          </cell>
          <cell r="R14">
            <v>52</v>
          </cell>
        </row>
        <row r="15">
          <cell r="D15">
            <v>51</v>
          </cell>
          <cell r="E15">
            <v>53</v>
          </cell>
          <cell r="I15">
            <v>6</v>
          </cell>
          <cell r="J15">
            <v>42</v>
          </cell>
          <cell r="K15">
            <v>62</v>
          </cell>
          <cell r="L15">
            <v>57</v>
          </cell>
          <cell r="P15">
            <v>56</v>
          </cell>
          <cell r="R15">
            <v>28</v>
          </cell>
        </row>
        <row r="16">
          <cell r="D16">
            <v>25</v>
          </cell>
          <cell r="E16">
            <v>39</v>
          </cell>
          <cell r="I16">
            <v>29</v>
          </cell>
          <cell r="J16">
            <v>31</v>
          </cell>
          <cell r="K16">
            <v>49</v>
          </cell>
          <cell r="L16">
            <v>43</v>
          </cell>
          <cell r="P16">
            <v>54</v>
          </cell>
          <cell r="R16">
            <v>48</v>
          </cell>
        </row>
        <row r="17">
          <cell r="D17">
            <v>22</v>
          </cell>
          <cell r="E17">
            <v>30</v>
          </cell>
          <cell r="I17">
            <v>26</v>
          </cell>
          <cell r="J17">
            <v>24</v>
          </cell>
          <cell r="K17">
            <v>30</v>
          </cell>
          <cell r="L17">
            <v>35</v>
          </cell>
          <cell r="P17">
            <v>35</v>
          </cell>
          <cell r="R17">
            <v>28</v>
          </cell>
        </row>
        <row r="19">
          <cell r="D19">
            <v>190</v>
          </cell>
          <cell r="E19">
            <v>150</v>
          </cell>
          <cell r="I19">
            <v>55</v>
          </cell>
          <cell r="J19">
            <v>20</v>
          </cell>
          <cell r="K19">
            <v>30</v>
          </cell>
          <cell r="L19">
            <v>35</v>
          </cell>
          <cell r="P19">
            <v>40</v>
          </cell>
          <cell r="R19">
            <v>0</v>
          </cell>
        </row>
        <row r="20">
          <cell r="D20">
            <v>35</v>
          </cell>
          <cell r="E20">
            <v>40</v>
          </cell>
          <cell r="I20">
            <v>20</v>
          </cell>
          <cell r="J20">
            <v>14</v>
          </cell>
          <cell r="K20">
            <v>15</v>
          </cell>
          <cell r="L20">
            <v>18</v>
          </cell>
          <cell r="P20">
            <v>18</v>
          </cell>
          <cell r="R20">
            <v>107</v>
          </cell>
        </row>
        <row r="21">
          <cell r="D21">
            <v>24</v>
          </cell>
          <cell r="E21">
            <v>28</v>
          </cell>
          <cell r="I21">
            <v>15</v>
          </cell>
          <cell r="J21">
            <v>18</v>
          </cell>
          <cell r="K21">
            <v>21</v>
          </cell>
          <cell r="L21">
            <v>11</v>
          </cell>
          <cell r="P21">
            <v>12</v>
          </cell>
          <cell r="R21">
            <v>3</v>
          </cell>
        </row>
        <row r="23">
          <cell r="D23">
            <v>33</v>
          </cell>
          <cell r="E23">
            <v>40</v>
          </cell>
          <cell r="I23">
            <v>26</v>
          </cell>
          <cell r="J23">
            <v>34</v>
          </cell>
          <cell r="K23">
            <v>30</v>
          </cell>
          <cell r="L23">
            <v>21</v>
          </cell>
          <cell r="P23">
            <v>60</v>
          </cell>
          <cell r="R23">
            <v>26</v>
          </cell>
        </row>
        <row r="24">
          <cell r="D24">
            <v>20</v>
          </cell>
          <cell r="E24">
            <v>55</v>
          </cell>
          <cell r="I24">
            <v>13</v>
          </cell>
          <cell r="J24">
            <v>11</v>
          </cell>
          <cell r="K24">
            <v>15</v>
          </cell>
          <cell r="L24">
            <v>35</v>
          </cell>
          <cell r="P24">
            <v>90</v>
          </cell>
          <cell r="R24">
            <v>50</v>
          </cell>
        </row>
        <row r="25">
          <cell r="D25">
            <v>18</v>
          </cell>
          <cell r="E25">
            <v>20</v>
          </cell>
          <cell r="I25">
            <v>22</v>
          </cell>
          <cell r="J25">
            <v>10</v>
          </cell>
          <cell r="K25">
            <v>8</v>
          </cell>
          <cell r="L25">
            <v>15</v>
          </cell>
          <cell r="P25">
            <v>28</v>
          </cell>
          <cell r="R25">
            <v>19</v>
          </cell>
        </row>
        <row r="26">
          <cell r="D26">
            <v>67</v>
          </cell>
          <cell r="E26">
            <v>71</v>
          </cell>
          <cell r="I26">
            <v>51</v>
          </cell>
          <cell r="J26">
            <v>17</v>
          </cell>
          <cell r="K26">
            <v>23</v>
          </cell>
          <cell r="L26">
            <v>38</v>
          </cell>
          <cell r="P26">
            <v>31</v>
          </cell>
          <cell r="R26">
            <v>28</v>
          </cell>
        </row>
        <row r="27">
          <cell r="D27">
            <v>56</v>
          </cell>
          <cell r="E27">
            <v>40</v>
          </cell>
          <cell r="I27">
            <v>36</v>
          </cell>
          <cell r="J27">
            <v>29</v>
          </cell>
          <cell r="K27">
            <v>21</v>
          </cell>
          <cell r="L27">
            <v>31</v>
          </cell>
          <cell r="P27">
            <v>34</v>
          </cell>
          <cell r="R27">
            <v>29</v>
          </cell>
        </row>
        <row r="28">
          <cell r="D28">
            <v>70</v>
          </cell>
          <cell r="E28">
            <v>55</v>
          </cell>
          <cell r="I28">
            <v>45</v>
          </cell>
          <cell r="J28">
            <v>40</v>
          </cell>
          <cell r="K28">
            <v>35</v>
          </cell>
          <cell r="L28">
            <v>50</v>
          </cell>
          <cell r="P28">
            <v>35</v>
          </cell>
          <cell r="R28">
            <v>45</v>
          </cell>
        </row>
        <row r="29">
          <cell r="D29">
            <v>37</v>
          </cell>
          <cell r="E29">
            <v>38</v>
          </cell>
          <cell r="I29">
            <v>13</v>
          </cell>
          <cell r="J29">
            <v>12</v>
          </cell>
          <cell r="K29">
            <v>24</v>
          </cell>
          <cell r="L29">
            <v>28</v>
          </cell>
          <cell r="P29">
            <v>30</v>
          </cell>
          <cell r="R29">
            <v>22</v>
          </cell>
        </row>
        <row r="30">
          <cell r="D30">
            <v>200</v>
          </cell>
          <cell r="E30">
            <v>100</v>
          </cell>
          <cell r="I30">
            <v>0</v>
          </cell>
          <cell r="J30">
            <v>120</v>
          </cell>
          <cell r="K30">
            <v>140</v>
          </cell>
          <cell r="L30">
            <v>177</v>
          </cell>
          <cell r="P30">
            <v>200</v>
          </cell>
          <cell r="R30">
            <v>120</v>
          </cell>
        </row>
        <row r="31">
          <cell r="D31">
            <v>14</v>
          </cell>
          <cell r="E31">
            <v>10</v>
          </cell>
          <cell r="I31">
            <v>6</v>
          </cell>
          <cell r="J31">
            <v>12</v>
          </cell>
          <cell r="K31">
            <v>15</v>
          </cell>
          <cell r="L31">
            <v>10</v>
          </cell>
          <cell r="P31">
            <v>8</v>
          </cell>
          <cell r="R31">
            <v>12</v>
          </cell>
        </row>
        <row r="33">
          <cell r="D33">
            <v>125</v>
          </cell>
          <cell r="E33">
            <v>118</v>
          </cell>
          <cell r="I33">
            <v>118</v>
          </cell>
          <cell r="J33">
            <v>118</v>
          </cell>
          <cell r="K33">
            <v>145</v>
          </cell>
          <cell r="L33">
            <v>132</v>
          </cell>
          <cell r="P33">
            <v>98</v>
          </cell>
          <cell r="R33">
            <v>108</v>
          </cell>
        </row>
        <row r="34">
          <cell r="D34">
            <v>72</v>
          </cell>
          <cell r="E34">
            <v>80</v>
          </cell>
          <cell r="I34">
            <v>103</v>
          </cell>
          <cell r="J34">
            <v>84</v>
          </cell>
          <cell r="K34">
            <v>99</v>
          </cell>
          <cell r="L34">
            <v>99</v>
          </cell>
          <cell r="P34">
            <v>91</v>
          </cell>
          <cell r="R34">
            <v>99</v>
          </cell>
        </row>
        <row r="35">
          <cell r="D35">
            <v>26</v>
          </cell>
          <cell r="E35">
            <v>17</v>
          </cell>
          <cell r="I35">
            <v>17</v>
          </cell>
          <cell r="J35">
            <v>32</v>
          </cell>
          <cell r="K35">
            <v>27</v>
          </cell>
          <cell r="L35">
            <v>29</v>
          </cell>
          <cell r="P35">
            <v>12</v>
          </cell>
          <cell r="R35">
            <v>40</v>
          </cell>
        </row>
        <row r="36">
          <cell r="D36">
            <v>85</v>
          </cell>
          <cell r="E36">
            <v>94</v>
          </cell>
          <cell r="I36">
            <v>28</v>
          </cell>
          <cell r="J36">
            <v>78</v>
          </cell>
          <cell r="K36">
            <v>62</v>
          </cell>
          <cell r="L36">
            <v>64</v>
          </cell>
          <cell r="P36">
            <v>48</v>
          </cell>
          <cell r="R36">
            <v>74</v>
          </cell>
        </row>
        <row r="37">
          <cell r="D37">
            <v>308</v>
          </cell>
          <cell r="E37">
            <v>309</v>
          </cell>
          <cell r="I37">
            <v>266</v>
          </cell>
          <cell r="J37">
            <v>312</v>
          </cell>
          <cell r="K37">
            <v>333</v>
          </cell>
          <cell r="L37">
            <v>324</v>
          </cell>
          <cell r="P37">
            <v>249</v>
          </cell>
        </row>
        <row r="38">
          <cell r="D38">
            <v>45</v>
          </cell>
          <cell r="E38">
            <v>42</v>
          </cell>
          <cell r="I38">
            <v>34</v>
          </cell>
          <cell r="J38">
            <v>26</v>
          </cell>
          <cell r="K38">
            <v>45</v>
          </cell>
          <cell r="L38">
            <v>70</v>
          </cell>
          <cell r="P38">
            <v>36</v>
          </cell>
          <cell r="R38">
            <v>26</v>
          </cell>
        </row>
        <row r="39">
          <cell r="D39">
            <v>70</v>
          </cell>
          <cell r="E39">
            <v>72</v>
          </cell>
          <cell r="I39">
            <v>41</v>
          </cell>
          <cell r="J39">
            <v>40</v>
          </cell>
          <cell r="K39">
            <v>45</v>
          </cell>
          <cell r="L39">
            <v>70</v>
          </cell>
          <cell r="P39">
            <v>46</v>
          </cell>
          <cell r="R39">
            <v>41</v>
          </cell>
        </row>
        <row r="40">
          <cell r="D40">
            <v>243</v>
          </cell>
          <cell r="E40">
            <v>303</v>
          </cell>
          <cell r="I40">
            <v>307</v>
          </cell>
          <cell r="J40">
            <v>211</v>
          </cell>
          <cell r="K40">
            <v>292</v>
          </cell>
          <cell r="L40">
            <v>272</v>
          </cell>
          <cell r="P40">
            <v>324</v>
          </cell>
          <cell r="R40">
            <v>225</v>
          </cell>
        </row>
        <row r="41">
          <cell r="D41">
            <v>140</v>
          </cell>
          <cell r="E41">
            <v>138</v>
          </cell>
          <cell r="I41">
            <v>80</v>
          </cell>
          <cell r="J41">
            <v>80</v>
          </cell>
          <cell r="K41">
            <v>79</v>
          </cell>
          <cell r="L41">
            <v>97</v>
          </cell>
          <cell r="P41">
            <v>89</v>
          </cell>
          <cell r="R41">
            <v>59</v>
          </cell>
        </row>
        <row r="43">
          <cell r="D43">
            <v>165</v>
          </cell>
          <cell r="E43">
            <v>181</v>
          </cell>
          <cell r="I43">
            <v>172</v>
          </cell>
          <cell r="J43">
            <v>141</v>
          </cell>
          <cell r="K43">
            <v>133</v>
          </cell>
          <cell r="L43">
            <v>149</v>
          </cell>
          <cell r="P43">
            <v>151</v>
          </cell>
          <cell r="R43">
            <v>193</v>
          </cell>
        </row>
        <row r="44">
          <cell r="D44">
            <v>217</v>
          </cell>
          <cell r="E44">
            <v>228</v>
          </cell>
          <cell r="I44">
            <v>185</v>
          </cell>
          <cell r="J44">
            <v>181</v>
          </cell>
          <cell r="K44">
            <v>211</v>
          </cell>
          <cell r="L44">
            <v>209</v>
          </cell>
          <cell r="P44">
            <v>229</v>
          </cell>
          <cell r="R44">
            <v>202</v>
          </cell>
        </row>
        <row r="46">
          <cell r="D46">
            <v>116</v>
          </cell>
          <cell r="E46">
            <v>121</v>
          </cell>
          <cell r="I46">
            <v>90</v>
          </cell>
          <cell r="J46">
            <v>110</v>
          </cell>
          <cell r="K46">
            <v>126</v>
          </cell>
          <cell r="L46">
            <v>66</v>
          </cell>
          <cell r="P46">
            <v>118</v>
          </cell>
          <cell r="R46">
            <v>40</v>
          </cell>
        </row>
        <row r="47">
          <cell r="D47">
            <v>297</v>
          </cell>
          <cell r="E47">
            <v>179</v>
          </cell>
          <cell r="I47">
            <v>113</v>
          </cell>
          <cell r="J47">
            <v>113</v>
          </cell>
          <cell r="K47">
            <v>138</v>
          </cell>
          <cell r="L47">
            <v>155</v>
          </cell>
          <cell r="P47">
            <v>163</v>
          </cell>
          <cell r="R47">
            <v>140</v>
          </cell>
        </row>
        <row r="48">
          <cell r="D48">
            <v>96</v>
          </cell>
          <cell r="E48">
            <v>86</v>
          </cell>
          <cell r="I48">
            <v>0</v>
          </cell>
          <cell r="J48">
            <v>89</v>
          </cell>
          <cell r="K48">
            <v>86</v>
          </cell>
          <cell r="L48">
            <v>85</v>
          </cell>
          <cell r="P48">
            <v>21</v>
          </cell>
          <cell r="R48">
            <v>33</v>
          </cell>
        </row>
        <row r="49">
          <cell r="D49">
            <v>95</v>
          </cell>
          <cell r="E49">
            <v>106</v>
          </cell>
          <cell r="I49">
            <v>42</v>
          </cell>
          <cell r="J49">
            <v>43</v>
          </cell>
          <cell r="K49">
            <v>38</v>
          </cell>
          <cell r="L49">
            <v>35</v>
          </cell>
          <cell r="P49">
            <v>42</v>
          </cell>
          <cell r="R49">
            <v>12</v>
          </cell>
        </row>
        <row r="50">
          <cell r="D50">
            <v>30</v>
          </cell>
          <cell r="E50">
            <v>25</v>
          </cell>
          <cell r="I50">
            <v>7</v>
          </cell>
          <cell r="J50">
            <v>11</v>
          </cell>
          <cell r="K50">
            <v>9</v>
          </cell>
          <cell r="L50">
            <v>12</v>
          </cell>
          <cell r="P50">
            <v>6</v>
          </cell>
          <cell r="R50">
            <v>15</v>
          </cell>
        </row>
        <row r="51">
          <cell r="D51">
            <v>275</v>
          </cell>
          <cell r="E51">
            <v>260</v>
          </cell>
          <cell r="I51">
            <v>210</v>
          </cell>
          <cell r="J51">
            <v>210</v>
          </cell>
          <cell r="K51">
            <v>195</v>
          </cell>
          <cell r="L51">
            <v>142</v>
          </cell>
          <cell r="P51">
            <v>175</v>
          </cell>
          <cell r="R51">
            <v>70</v>
          </cell>
        </row>
        <row r="52">
          <cell r="D52">
            <v>236</v>
          </cell>
          <cell r="E52">
            <v>182</v>
          </cell>
          <cell r="I52">
            <v>186</v>
          </cell>
          <cell r="J52">
            <v>226</v>
          </cell>
          <cell r="K52">
            <v>224</v>
          </cell>
          <cell r="L52">
            <v>168</v>
          </cell>
          <cell r="P52">
            <v>246</v>
          </cell>
          <cell r="R52">
            <v>246</v>
          </cell>
        </row>
        <row r="53">
          <cell r="D53">
            <v>217</v>
          </cell>
          <cell r="E53">
            <v>242</v>
          </cell>
          <cell r="I53">
            <v>169</v>
          </cell>
          <cell r="J53">
            <v>135</v>
          </cell>
          <cell r="K53">
            <v>149</v>
          </cell>
          <cell r="L53">
            <v>122</v>
          </cell>
          <cell r="P53">
            <v>119</v>
          </cell>
          <cell r="R53">
            <v>7</v>
          </cell>
        </row>
        <row r="54">
          <cell r="D54">
            <v>88</v>
          </cell>
          <cell r="E54">
            <v>97</v>
          </cell>
          <cell r="I54">
            <v>92</v>
          </cell>
          <cell r="J54">
            <v>87</v>
          </cell>
          <cell r="K54">
            <v>80</v>
          </cell>
          <cell r="L54">
            <v>90</v>
          </cell>
          <cell r="P54">
            <v>71</v>
          </cell>
          <cell r="R54">
            <v>0</v>
          </cell>
        </row>
        <row r="55">
          <cell r="D55">
            <v>30</v>
          </cell>
          <cell r="E55">
            <v>47</v>
          </cell>
          <cell r="I55">
            <v>45</v>
          </cell>
          <cell r="J55">
            <v>29</v>
          </cell>
          <cell r="K55">
            <v>35</v>
          </cell>
          <cell r="L55">
            <v>29</v>
          </cell>
          <cell r="P55">
            <v>39</v>
          </cell>
          <cell r="R55">
            <v>6</v>
          </cell>
        </row>
        <row r="56">
          <cell r="D56">
            <v>22</v>
          </cell>
          <cell r="E56">
            <v>15</v>
          </cell>
          <cell r="I56">
            <v>14</v>
          </cell>
          <cell r="J56">
            <v>4</v>
          </cell>
          <cell r="K56">
            <v>4</v>
          </cell>
          <cell r="L56">
            <v>6</v>
          </cell>
          <cell r="P56">
            <v>17</v>
          </cell>
          <cell r="R56">
            <v>22</v>
          </cell>
        </row>
        <row r="58">
          <cell r="D58">
            <v>36</v>
          </cell>
          <cell r="E58">
            <v>48</v>
          </cell>
          <cell r="I58">
            <v>29</v>
          </cell>
          <cell r="J58">
            <v>28</v>
          </cell>
          <cell r="K58">
            <v>32</v>
          </cell>
          <cell r="L58">
            <v>35</v>
          </cell>
          <cell r="P58">
            <v>33</v>
          </cell>
          <cell r="R58">
            <v>33</v>
          </cell>
        </row>
        <row r="59">
          <cell r="D59">
            <v>49</v>
          </cell>
          <cell r="E59">
            <v>66</v>
          </cell>
          <cell r="I59">
            <v>59</v>
          </cell>
          <cell r="J59">
            <v>42</v>
          </cell>
          <cell r="K59">
            <v>32</v>
          </cell>
          <cell r="L59">
            <v>42</v>
          </cell>
          <cell r="P59">
            <v>63</v>
          </cell>
          <cell r="R59">
            <v>36</v>
          </cell>
        </row>
        <row r="60">
          <cell r="D60">
            <v>52</v>
          </cell>
          <cell r="E60">
            <v>41</v>
          </cell>
          <cell r="I60">
            <v>16</v>
          </cell>
          <cell r="J60">
            <v>30</v>
          </cell>
          <cell r="K60">
            <v>25</v>
          </cell>
          <cell r="L60">
            <v>28</v>
          </cell>
          <cell r="P60">
            <v>22</v>
          </cell>
          <cell r="R60">
            <v>18</v>
          </cell>
        </row>
        <row r="61">
          <cell r="D61">
            <v>49</v>
          </cell>
          <cell r="E61">
            <v>91</v>
          </cell>
          <cell r="I61">
            <v>53</v>
          </cell>
          <cell r="J61">
            <v>77</v>
          </cell>
          <cell r="K61">
            <v>66</v>
          </cell>
          <cell r="L61">
            <v>69</v>
          </cell>
          <cell r="P61">
            <v>49</v>
          </cell>
          <cell r="R61">
            <v>51</v>
          </cell>
        </row>
        <row r="62">
          <cell r="D62">
            <v>35</v>
          </cell>
          <cell r="E62">
            <v>25</v>
          </cell>
          <cell r="I62">
            <v>54</v>
          </cell>
          <cell r="J62">
            <v>37</v>
          </cell>
          <cell r="K62">
            <v>28</v>
          </cell>
          <cell r="L62">
            <v>20</v>
          </cell>
          <cell r="P62">
            <v>58</v>
          </cell>
          <cell r="R62">
            <v>28</v>
          </cell>
        </row>
        <row r="63">
          <cell r="D63">
            <v>130</v>
          </cell>
          <cell r="E63">
            <v>117</v>
          </cell>
          <cell r="I63">
            <v>129</v>
          </cell>
          <cell r="J63">
            <v>130</v>
          </cell>
          <cell r="K63">
            <v>121</v>
          </cell>
          <cell r="L63">
            <v>112</v>
          </cell>
          <cell r="P63">
            <v>129</v>
          </cell>
          <cell r="R63">
            <v>93</v>
          </cell>
        </row>
        <row r="64">
          <cell r="D64">
            <v>37</v>
          </cell>
          <cell r="E64">
            <v>35</v>
          </cell>
          <cell r="I64">
            <v>43</v>
          </cell>
          <cell r="J64">
            <v>50</v>
          </cell>
          <cell r="K64">
            <v>52</v>
          </cell>
          <cell r="L64">
            <v>57</v>
          </cell>
          <cell r="P64">
            <v>60</v>
          </cell>
          <cell r="R64">
            <v>58</v>
          </cell>
        </row>
        <row r="65">
          <cell r="D65">
            <v>192</v>
          </cell>
          <cell r="E65">
            <v>194</v>
          </cell>
          <cell r="I65">
            <v>169</v>
          </cell>
          <cell r="J65">
            <v>188</v>
          </cell>
          <cell r="K65">
            <v>188</v>
          </cell>
          <cell r="L65">
            <v>187</v>
          </cell>
          <cell r="P65">
            <v>245</v>
          </cell>
          <cell r="R65">
            <v>170</v>
          </cell>
        </row>
        <row r="66">
          <cell r="D66">
            <v>50</v>
          </cell>
          <cell r="E66">
            <v>81</v>
          </cell>
          <cell r="I66">
            <v>88</v>
          </cell>
          <cell r="J66">
            <v>47</v>
          </cell>
          <cell r="K66">
            <v>48</v>
          </cell>
          <cell r="L66">
            <v>61</v>
          </cell>
          <cell r="P66">
            <v>62</v>
          </cell>
          <cell r="R66">
            <v>63</v>
          </cell>
        </row>
        <row r="68">
          <cell r="D68">
            <v>29</v>
          </cell>
          <cell r="E68">
            <v>25</v>
          </cell>
          <cell r="I68">
            <v>29</v>
          </cell>
          <cell r="J68">
            <v>48</v>
          </cell>
          <cell r="K68">
            <v>35</v>
          </cell>
          <cell r="L68">
            <v>30</v>
          </cell>
          <cell r="P68">
            <v>29</v>
          </cell>
          <cell r="R68">
            <v>21</v>
          </cell>
        </row>
        <row r="69">
          <cell r="D69">
            <v>13</v>
          </cell>
          <cell r="E69">
            <v>19</v>
          </cell>
          <cell r="I69">
            <v>16</v>
          </cell>
          <cell r="J69">
            <v>12</v>
          </cell>
          <cell r="K69">
            <v>14</v>
          </cell>
          <cell r="L69">
            <v>20</v>
          </cell>
          <cell r="P69">
            <v>20</v>
          </cell>
          <cell r="R69">
            <v>14</v>
          </cell>
        </row>
        <row r="70">
          <cell r="D70">
            <v>17</v>
          </cell>
          <cell r="E70">
            <v>26</v>
          </cell>
          <cell r="I70">
            <v>25</v>
          </cell>
          <cell r="J70">
            <v>29</v>
          </cell>
          <cell r="K70">
            <v>33</v>
          </cell>
          <cell r="L70">
            <v>30</v>
          </cell>
          <cell r="P70">
            <v>21</v>
          </cell>
          <cell r="R70">
            <v>15</v>
          </cell>
        </row>
        <row r="71">
          <cell r="D71">
            <v>35</v>
          </cell>
          <cell r="E71">
            <v>30</v>
          </cell>
          <cell r="I71">
            <v>16</v>
          </cell>
          <cell r="J71">
            <v>24</v>
          </cell>
          <cell r="K71">
            <v>22</v>
          </cell>
          <cell r="L71">
            <v>19</v>
          </cell>
          <cell r="P71">
            <v>20</v>
          </cell>
          <cell r="R71">
            <v>19</v>
          </cell>
        </row>
        <row r="72">
          <cell r="D72">
            <v>68</v>
          </cell>
          <cell r="E72">
            <v>61</v>
          </cell>
          <cell r="I72">
            <v>84</v>
          </cell>
          <cell r="J72">
            <v>129</v>
          </cell>
          <cell r="K72">
            <v>134</v>
          </cell>
          <cell r="L72">
            <v>97</v>
          </cell>
          <cell r="P72">
            <v>82</v>
          </cell>
          <cell r="R72">
            <v>55</v>
          </cell>
        </row>
        <row r="73">
          <cell r="D73">
            <v>30</v>
          </cell>
          <cell r="E73">
            <v>35</v>
          </cell>
          <cell r="I73">
            <v>22</v>
          </cell>
          <cell r="J73">
            <v>38</v>
          </cell>
          <cell r="K73">
            <v>27</v>
          </cell>
          <cell r="L73">
            <v>27</v>
          </cell>
          <cell r="P73">
            <v>17</v>
          </cell>
          <cell r="R73">
            <v>14</v>
          </cell>
        </row>
        <row r="74">
          <cell r="D74">
            <v>108</v>
          </cell>
          <cell r="E74">
            <v>120</v>
          </cell>
          <cell r="I74">
            <v>80</v>
          </cell>
          <cell r="J74">
            <v>88</v>
          </cell>
          <cell r="K74">
            <v>86</v>
          </cell>
          <cell r="L74">
            <v>88</v>
          </cell>
          <cell r="P74">
            <v>95</v>
          </cell>
          <cell r="R74">
            <v>0</v>
          </cell>
        </row>
        <row r="75">
          <cell r="D75">
            <v>15</v>
          </cell>
          <cell r="E75">
            <v>19</v>
          </cell>
          <cell r="I75">
            <v>12</v>
          </cell>
          <cell r="J75">
            <v>18</v>
          </cell>
          <cell r="K75">
            <v>10</v>
          </cell>
          <cell r="L75">
            <v>10</v>
          </cell>
          <cell r="P75">
            <v>10</v>
          </cell>
          <cell r="R75">
            <v>12</v>
          </cell>
        </row>
        <row r="76">
          <cell r="D76">
            <v>16</v>
          </cell>
          <cell r="E76">
            <v>30</v>
          </cell>
          <cell r="I76">
            <v>9</v>
          </cell>
          <cell r="J76">
            <v>10</v>
          </cell>
          <cell r="K76">
            <v>20</v>
          </cell>
          <cell r="L76">
            <v>21</v>
          </cell>
          <cell r="P76">
            <v>22</v>
          </cell>
          <cell r="R76">
            <v>9</v>
          </cell>
        </row>
        <row r="77">
          <cell r="D77">
            <v>15</v>
          </cell>
          <cell r="E77">
            <v>10</v>
          </cell>
          <cell r="I77">
            <v>25</v>
          </cell>
          <cell r="J77">
            <v>20</v>
          </cell>
          <cell r="K77">
            <v>30</v>
          </cell>
          <cell r="L77">
            <v>10</v>
          </cell>
          <cell r="P77">
            <v>8</v>
          </cell>
          <cell r="R77">
            <v>0</v>
          </cell>
        </row>
        <row r="78">
          <cell r="D78">
            <v>24</v>
          </cell>
          <cell r="E78">
            <v>25</v>
          </cell>
          <cell r="I78">
            <v>15</v>
          </cell>
          <cell r="J78">
            <v>9</v>
          </cell>
          <cell r="K78">
            <v>25</v>
          </cell>
          <cell r="L78">
            <v>14</v>
          </cell>
          <cell r="P78">
            <v>35</v>
          </cell>
          <cell r="R78">
            <v>23</v>
          </cell>
        </row>
        <row r="79">
          <cell r="D79">
            <v>31</v>
          </cell>
          <cell r="E79">
            <v>26</v>
          </cell>
          <cell r="I79">
            <v>16</v>
          </cell>
          <cell r="J79">
            <v>12</v>
          </cell>
          <cell r="K79">
            <v>10</v>
          </cell>
          <cell r="L79">
            <v>14</v>
          </cell>
          <cell r="P79">
            <v>25</v>
          </cell>
          <cell r="R79">
            <v>0</v>
          </cell>
        </row>
        <row r="80">
          <cell r="D80">
            <v>22</v>
          </cell>
          <cell r="E80">
            <v>20</v>
          </cell>
          <cell r="I80">
            <v>10</v>
          </cell>
          <cell r="J80">
            <v>9</v>
          </cell>
          <cell r="K80">
            <v>6</v>
          </cell>
          <cell r="L80">
            <v>13</v>
          </cell>
          <cell r="P80">
            <v>9</v>
          </cell>
          <cell r="R80">
            <v>7</v>
          </cell>
        </row>
        <row r="81">
          <cell r="D81">
            <v>18</v>
          </cell>
          <cell r="E81">
            <v>16</v>
          </cell>
          <cell r="I81">
            <v>21</v>
          </cell>
          <cell r="J81">
            <v>20</v>
          </cell>
          <cell r="K81">
            <v>15</v>
          </cell>
          <cell r="L81">
            <v>20</v>
          </cell>
          <cell r="P81">
            <v>22</v>
          </cell>
          <cell r="R81">
            <v>20</v>
          </cell>
        </row>
        <row r="82">
          <cell r="D82">
            <v>10</v>
          </cell>
          <cell r="E82">
            <v>17</v>
          </cell>
          <cell r="I82">
            <v>12</v>
          </cell>
          <cell r="J82">
            <v>12</v>
          </cell>
          <cell r="K82">
            <v>23</v>
          </cell>
          <cell r="L82">
            <v>20</v>
          </cell>
          <cell r="P82">
            <v>22</v>
          </cell>
          <cell r="R82">
            <v>4</v>
          </cell>
        </row>
        <row r="84">
          <cell r="D84">
            <v>100</v>
          </cell>
          <cell r="E84">
            <v>120</v>
          </cell>
          <cell r="I84">
            <v>91</v>
          </cell>
          <cell r="J84">
            <v>105</v>
          </cell>
          <cell r="K84">
            <v>82</v>
          </cell>
          <cell r="L84">
            <v>100</v>
          </cell>
          <cell r="P84">
            <v>205</v>
          </cell>
          <cell r="R84">
            <v>113</v>
          </cell>
        </row>
        <row r="85">
          <cell r="D85">
            <v>45</v>
          </cell>
          <cell r="E85">
            <v>38</v>
          </cell>
          <cell r="I85">
            <v>40</v>
          </cell>
          <cell r="J85">
            <v>48</v>
          </cell>
          <cell r="K85">
            <v>77</v>
          </cell>
          <cell r="L85">
            <v>39</v>
          </cell>
          <cell r="P85">
            <v>51</v>
          </cell>
          <cell r="R85">
            <v>75</v>
          </cell>
        </row>
        <row r="86">
          <cell r="D86">
            <v>70</v>
          </cell>
          <cell r="E86">
            <v>70</v>
          </cell>
          <cell r="I86">
            <v>52</v>
          </cell>
          <cell r="J86">
            <v>40</v>
          </cell>
          <cell r="K86">
            <v>50</v>
          </cell>
          <cell r="L86">
            <v>48</v>
          </cell>
          <cell r="P86">
            <v>59</v>
          </cell>
          <cell r="R86">
            <v>50</v>
          </cell>
        </row>
        <row r="87">
          <cell r="D87">
            <v>30</v>
          </cell>
          <cell r="E87">
            <v>30</v>
          </cell>
          <cell r="I87">
            <v>48</v>
          </cell>
          <cell r="J87">
            <v>43</v>
          </cell>
          <cell r="K87">
            <v>61</v>
          </cell>
          <cell r="L87">
            <v>42</v>
          </cell>
          <cell r="P87">
            <v>53</v>
          </cell>
          <cell r="R87">
            <v>21</v>
          </cell>
        </row>
        <row r="88">
          <cell r="D88">
            <v>38</v>
          </cell>
          <cell r="E88">
            <v>42</v>
          </cell>
          <cell r="I88">
            <v>24</v>
          </cell>
          <cell r="J88">
            <v>31</v>
          </cell>
          <cell r="K88">
            <v>42</v>
          </cell>
          <cell r="L88">
            <v>40</v>
          </cell>
          <cell r="P88">
            <v>30</v>
          </cell>
          <cell r="R88">
            <v>28</v>
          </cell>
        </row>
        <row r="89">
          <cell r="D89">
            <v>57</v>
          </cell>
          <cell r="E89">
            <v>43</v>
          </cell>
          <cell r="I89">
            <v>31</v>
          </cell>
          <cell r="J89">
            <v>45</v>
          </cell>
          <cell r="K89">
            <v>50</v>
          </cell>
          <cell r="L89">
            <v>60</v>
          </cell>
          <cell r="P89">
            <v>58</v>
          </cell>
          <cell r="R89">
            <v>45</v>
          </cell>
        </row>
        <row r="90">
          <cell r="D90">
            <v>40</v>
          </cell>
          <cell r="E90">
            <v>30</v>
          </cell>
          <cell r="I90">
            <v>23</v>
          </cell>
          <cell r="J90">
            <v>25</v>
          </cell>
          <cell r="K90">
            <v>25</v>
          </cell>
          <cell r="L90">
            <v>25</v>
          </cell>
          <cell r="P90">
            <v>52</v>
          </cell>
          <cell r="R90">
            <v>40</v>
          </cell>
        </row>
        <row r="91">
          <cell r="D91">
            <v>29</v>
          </cell>
          <cell r="E91">
            <v>18</v>
          </cell>
          <cell r="I91">
            <v>10</v>
          </cell>
          <cell r="J91">
            <v>21</v>
          </cell>
          <cell r="K91">
            <v>22</v>
          </cell>
          <cell r="L91">
            <v>16</v>
          </cell>
          <cell r="P91">
            <v>18</v>
          </cell>
          <cell r="R91">
            <v>15</v>
          </cell>
        </row>
        <row r="93">
          <cell r="D93">
            <v>126</v>
          </cell>
          <cell r="E93">
            <v>117</v>
          </cell>
          <cell r="I93">
            <v>165</v>
          </cell>
          <cell r="J93">
            <v>165</v>
          </cell>
          <cell r="K93">
            <v>174</v>
          </cell>
          <cell r="L93">
            <v>152</v>
          </cell>
          <cell r="P93">
            <v>149</v>
          </cell>
          <cell r="R93">
            <v>165</v>
          </cell>
        </row>
        <row r="94">
          <cell r="D94">
            <v>150</v>
          </cell>
          <cell r="E94">
            <v>72</v>
          </cell>
          <cell r="I94">
            <v>90</v>
          </cell>
          <cell r="J94">
            <v>145</v>
          </cell>
          <cell r="K94">
            <v>132</v>
          </cell>
          <cell r="L94">
            <v>45</v>
          </cell>
          <cell r="P94">
            <v>135</v>
          </cell>
          <cell r="R94">
            <v>147</v>
          </cell>
        </row>
        <row r="95">
          <cell r="D95">
            <v>43</v>
          </cell>
          <cell r="E95">
            <v>69</v>
          </cell>
          <cell r="I95">
            <v>80</v>
          </cell>
          <cell r="J95">
            <v>84</v>
          </cell>
          <cell r="K95">
            <v>79</v>
          </cell>
          <cell r="L95">
            <v>89</v>
          </cell>
          <cell r="P95">
            <v>38</v>
          </cell>
          <cell r="R95">
            <v>97</v>
          </cell>
        </row>
        <row r="97">
          <cell r="D97">
            <v>32</v>
          </cell>
          <cell r="E97">
            <v>34</v>
          </cell>
          <cell r="I97">
            <v>21</v>
          </cell>
          <cell r="J97">
            <v>12</v>
          </cell>
          <cell r="K97">
            <v>17</v>
          </cell>
          <cell r="L97">
            <v>15</v>
          </cell>
          <cell r="P97">
            <v>24</v>
          </cell>
          <cell r="R97">
            <v>16</v>
          </cell>
        </row>
        <row r="98">
          <cell r="D98">
            <v>31</v>
          </cell>
          <cell r="E98">
            <v>32</v>
          </cell>
          <cell r="I98">
            <v>16</v>
          </cell>
          <cell r="J98">
            <v>37</v>
          </cell>
          <cell r="K98">
            <v>36</v>
          </cell>
          <cell r="L98">
            <v>29</v>
          </cell>
          <cell r="P98">
            <v>25</v>
          </cell>
          <cell r="R98">
            <v>21</v>
          </cell>
        </row>
        <row r="99">
          <cell r="D99">
            <v>139</v>
          </cell>
          <cell r="E99">
            <v>122</v>
          </cell>
          <cell r="I99">
            <v>28</v>
          </cell>
          <cell r="J99">
            <v>45</v>
          </cell>
          <cell r="K99">
            <v>53</v>
          </cell>
          <cell r="L99">
            <v>57</v>
          </cell>
          <cell r="P99">
            <v>18</v>
          </cell>
          <cell r="R99">
            <v>30</v>
          </cell>
        </row>
        <row r="100">
          <cell r="D100">
            <v>22</v>
          </cell>
          <cell r="E100">
            <v>27</v>
          </cell>
          <cell r="I100">
            <v>51</v>
          </cell>
          <cell r="J100">
            <v>65</v>
          </cell>
          <cell r="K100">
            <v>68</v>
          </cell>
          <cell r="L100">
            <v>73</v>
          </cell>
          <cell r="P100">
            <v>41</v>
          </cell>
          <cell r="R100">
            <v>94</v>
          </cell>
        </row>
        <row r="101">
          <cell r="D101">
            <v>30</v>
          </cell>
          <cell r="E101">
            <v>30</v>
          </cell>
          <cell r="I101">
            <v>10</v>
          </cell>
          <cell r="J101">
            <v>12</v>
          </cell>
          <cell r="K101">
            <v>10</v>
          </cell>
          <cell r="L101">
            <v>11</v>
          </cell>
          <cell r="P101">
            <v>8</v>
          </cell>
          <cell r="R101">
            <v>24</v>
          </cell>
        </row>
        <row r="102">
          <cell r="D102">
            <v>41</v>
          </cell>
          <cell r="E102">
            <v>41</v>
          </cell>
          <cell r="I102">
            <v>23</v>
          </cell>
          <cell r="J102">
            <v>47</v>
          </cell>
          <cell r="K102">
            <v>83</v>
          </cell>
          <cell r="L102">
            <v>78</v>
          </cell>
          <cell r="P102">
            <v>37</v>
          </cell>
          <cell r="R102">
            <v>96</v>
          </cell>
        </row>
        <row r="103">
          <cell r="D103">
            <v>5</v>
          </cell>
          <cell r="E103">
            <v>10</v>
          </cell>
          <cell r="I103">
            <v>13</v>
          </cell>
          <cell r="J103">
            <v>17</v>
          </cell>
          <cell r="K103">
            <v>38</v>
          </cell>
          <cell r="L103">
            <v>4</v>
          </cell>
          <cell r="P103">
            <v>4</v>
          </cell>
          <cell r="R103">
            <v>0</v>
          </cell>
        </row>
        <row r="104">
          <cell r="D104">
            <v>21</v>
          </cell>
          <cell r="E104">
            <v>24</v>
          </cell>
          <cell r="I104">
            <v>14</v>
          </cell>
          <cell r="J104">
            <v>12</v>
          </cell>
          <cell r="K104">
            <v>15</v>
          </cell>
          <cell r="L104">
            <v>17</v>
          </cell>
          <cell r="P104">
            <v>12</v>
          </cell>
          <cell r="R104">
            <v>22</v>
          </cell>
        </row>
        <row r="105">
          <cell r="D105">
            <v>115</v>
          </cell>
          <cell r="E105">
            <v>110</v>
          </cell>
          <cell r="I105">
            <v>101</v>
          </cell>
          <cell r="J105">
            <v>106</v>
          </cell>
          <cell r="K105">
            <v>90</v>
          </cell>
          <cell r="L105">
            <v>80</v>
          </cell>
          <cell r="P105">
            <v>101</v>
          </cell>
          <cell r="R105">
            <v>101</v>
          </cell>
        </row>
        <row r="107">
          <cell r="D107">
            <v>216</v>
          </cell>
          <cell r="E107">
            <v>222</v>
          </cell>
          <cell r="I107">
            <v>190</v>
          </cell>
          <cell r="J107">
            <v>193</v>
          </cell>
          <cell r="K107">
            <v>202</v>
          </cell>
          <cell r="L107">
            <v>208</v>
          </cell>
          <cell r="P107">
            <v>194</v>
          </cell>
          <cell r="R107">
            <v>115</v>
          </cell>
        </row>
        <row r="108">
          <cell r="D108">
            <v>198</v>
          </cell>
          <cell r="E108">
            <v>165</v>
          </cell>
          <cell r="I108">
            <v>188</v>
          </cell>
          <cell r="J108">
            <v>172</v>
          </cell>
          <cell r="K108">
            <v>158</v>
          </cell>
          <cell r="L108">
            <v>123</v>
          </cell>
          <cell r="P108">
            <v>158</v>
          </cell>
          <cell r="R108">
            <v>84</v>
          </cell>
        </row>
        <row r="109">
          <cell r="D109">
            <v>156</v>
          </cell>
          <cell r="E109">
            <v>170</v>
          </cell>
          <cell r="I109">
            <v>175</v>
          </cell>
          <cell r="J109">
            <v>166</v>
          </cell>
          <cell r="K109">
            <v>194</v>
          </cell>
          <cell r="L109">
            <v>162</v>
          </cell>
          <cell r="P109">
            <v>201</v>
          </cell>
          <cell r="R109">
            <v>73</v>
          </cell>
        </row>
        <row r="110">
          <cell r="D110">
            <v>101</v>
          </cell>
          <cell r="E110">
            <v>100</v>
          </cell>
          <cell r="I110">
            <v>133</v>
          </cell>
          <cell r="J110">
            <v>138</v>
          </cell>
          <cell r="K110">
            <v>129</v>
          </cell>
          <cell r="L110">
            <v>128</v>
          </cell>
          <cell r="P110">
            <v>97</v>
          </cell>
          <cell r="R110">
            <v>35</v>
          </cell>
        </row>
        <row r="111">
          <cell r="D111">
            <v>117</v>
          </cell>
          <cell r="E111">
            <v>181</v>
          </cell>
          <cell r="I111">
            <v>138</v>
          </cell>
          <cell r="J111">
            <v>117</v>
          </cell>
          <cell r="K111">
            <v>141</v>
          </cell>
          <cell r="L111">
            <v>138</v>
          </cell>
          <cell r="P111">
            <v>114</v>
          </cell>
          <cell r="R111">
            <v>60</v>
          </cell>
        </row>
        <row r="112">
          <cell r="D112">
            <v>182</v>
          </cell>
          <cell r="E112">
            <v>204</v>
          </cell>
          <cell r="I112">
            <v>174</v>
          </cell>
          <cell r="J112">
            <v>150</v>
          </cell>
          <cell r="K112">
            <v>182</v>
          </cell>
          <cell r="L112">
            <v>155</v>
          </cell>
          <cell r="P112">
            <v>191</v>
          </cell>
          <cell r="R112">
            <v>95</v>
          </cell>
        </row>
        <row r="113">
          <cell r="D113">
            <v>71</v>
          </cell>
          <cell r="E113">
            <v>95</v>
          </cell>
          <cell r="I113">
            <v>67</v>
          </cell>
          <cell r="J113">
            <v>78</v>
          </cell>
          <cell r="K113">
            <v>85</v>
          </cell>
          <cell r="L113">
            <v>69</v>
          </cell>
          <cell r="P113">
            <v>79</v>
          </cell>
          <cell r="R113">
            <v>33</v>
          </cell>
        </row>
        <row r="114">
          <cell r="D114">
            <v>105</v>
          </cell>
          <cell r="E114">
            <v>113</v>
          </cell>
          <cell r="I114">
            <v>158</v>
          </cell>
          <cell r="J114">
            <v>120</v>
          </cell>
          <cell r="K114">
            <v>119</v>
          </cell>
          <cell r="L114">
            <v>93</v>
          </cell>
          <cell r="P114">
            <v>167</v>
          </cell>
          <cell r="R114">
            <v>72</v>
          </cell>
        </row>
        <row r="115">
          <cell r="D115">
            <v>31</v>
          </cell>
          <cell r="E115">
            <v>32</v>
          </cell>
          <cell r="I115">
            <v>37</v>
          </cell>
          <cell r="J115">
            <v>19</v>
          </cell>
          <cell r="K115">
            <v>22</v>
          </cell>
          <cell r="L115">
            <v>21</v>
          </cell>
          <cell r="P115">
            <v>31</v>
          </cell>
          <cell r="R115">
            <v>3</v>
          </cell>
        </row>
        <row r="116">
          <cell r="D116">
            <v>144</v>
          </cell>
          <cell r="E116">
            <v>109</v>
          </cell>
          <cell r="I116">
            <v>140</v>
          </cell>
          <cell r="J116">
            <v>148</v>
          </cell>
          <cell r="K116">
            <v>135</v>
          </cell>
          <cell r="L116">
            <v>105</v>
          </cell>
          <cell r="P116">
            <v>128</v>
          </cell>
          <cell r="R116">
            <v>65</v>
          </cell>
        </row>
        <row r="118">
          <cell r="D118">
            <v>55</v>
          </cell>
          <cell r="E118">
            <v>56</v>
          </cell>
          <cell r="I118">
            <v>36</v>
          </cell>
          <cell r="J118">
            <v>30</v>
          </cell>
          <cell r="K118">
            <v>31</v>
          </cell>
          <cell r="L118">
            <v>20</v>
          </cell>
          <cell r="P118">
            <v>21</v>
          </cell>
          <cell r="R118">
            <v>24</v>
          </cell>
        </row>
        <row r="119">
          <cell r="D119">
            <v>55</v>
          </cell>
          <cell r="E119">
            <v>50</v>
          </cell>
          <cell r="I119">
            <v>41</v>
          </cell>
          <cell r="J119">
            <v>37</v>
          </cell>
          <cell r="K119">
            <v>52</v>
          </cell>
          <cell r="L119">
            <v>45</v>
          </cell>
          <cell r="P119">
            <v>47</v>
          </cell>
          <cell r="R119">
            <v>30</v>
          </cell>
        </row>
        <row r="120">
          <cell r="D120">
            <v>38</v>
          </cell>
          <cell r="E120">
            <v>75</v>
          </cell>
          <cell r="I120">
            <v>40</v>
          </cell>
          <cell r="J120">
            <v>49</v>
          </cell>
          <cell r="K120">
            <v>64</v>
          </cell>
          <cell r="L120">
            <v>62</v>
          </cell>
          <cell r="P120">
            <v>59</v>
          </cell>
          <cell r="R120">
            <v>23</v>
          </cell>
        </row>
        <row r="121">
          <cell r="D121">
            <v>50</v>
          </cell>
          <cell r="E121">
            <v>54</v>
          </cell>
          <cell r="I121">
            <v>88</v>
          </cell>
          <cell r="J121">
            <v>56</v>
          </cell>
          <cell r="K121">
            <v>50</v>
          </cell>
          <cell r="L121">
            <v>38</v>
          </cell>
          <cell r="P121">
            <v>110</v>
          </cell>
          <cell r="R121">
            <v>48</v>
          </cell>
        </row>
        <row r="122">
          <cell r="D122">
            <v>16</v>
          </cell>
          <cell r="E122">
            <v>33</v>
          </cell>
          <cell r="I122">
            <v>47</v>
          </cell>
          <cell r="J122">
            <v>29</v>
          </cell>
          <cell r="K122">
            <v>26</v>
          </cell>
          <cell r="L122">
            <v>18</v>
          </cell>
          <cell r="P122">
            <v>47</v>
          </cell>
          <cell r="R122">
            <v>23</v>
          </cell>
        </row>
        <row r="123">
          <cell r="D123">
            <v>70</v>
          </cell>
          <cell r="E123">
            <v>78</v>
          </cell>
          <cell r="I123">
            <v>90</v>
          </cell>
          <cell r="J123">
            <v>103</v>
          </cell>
          <cell r="K123">
            <v>45</v>
          </cell>
          <cell r="L123">
            <v>71</v>
          </cell>
          <cell r="P123">
            <v>56</v>
          </cell>
          <cell r="R123">
            <v>99</v>
          </cell>
        </row>
      </sheetData>
      <sheetData sheetId="19">
        <row r="13">
          <cell r="K13">
            <v>84</v>
          </cell>
        </row>
        <row r="14">
          <cell r="K14">
            <v>84</v>
          </cell>
        </row>
        <row r="23">
          <cell r="K23">
            <v>117</v>
          </cell>
        </row>
        <row r="24">
          <cell r="K24">
            <v>121</v>
          </cell>
        </row>
        <row r="33">
          <cell r="K33">
            <v>169</v>
          </cell>
        </row>
        <row r="34">
          <cell r="K34">
            <v>168</v>
          </cell>
        </row>
        <row r="43">
          <cell r="K43">
            <v>136</v>
          </cell>
        </row>
        <row r="44">
          <cell r="K44">
            <v>137</v>
          </cell>
        </row>
        <row r="53">
          <cell r="K53">
            <v>63</v>
          </cell>
        </row>
        <row r="54">
          <cell r="K54">
            <v>67</v>
          </cell>
        </row>
        <row r="63">
          <cell r="K63">
            <v>144</v>
          </cell>
        </row>
        <row r="64">
          <cell r="K64">
            <v>136</v>
          </cell>
        </row>
        <row r="73">
          <cell r="K73">
            <v>124</v>
          </cell>
        </row>
        <row r="74">
          <cell r="K74">
            <v>124</v>
          </cell>
        </row>
        <row r="83">
          <cell r="K83">
            <v>97</v>
          </cell>
        </row>
        <row r="84">
          <cell r="K84">
            <v>99</v>
          </cell>
        </row>
        <row r="93">
          <cell r="K93">
            <v>84</v>
          </cell>
        </row>
        <row r="94">
          <cell r="K94">
            <v>85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84</v>
          </cell>
        </row>
        <row r="133">
          <cell r="K133">
            <v>224</v>
          </cell>
        </row>
        <row r="134">
          <cell r="K134">
            <v>220</v>
          </cell>
        </row>
        <row r="143">
          <cell r="K143">
            <v>177</v>
          </cell>
        </row>
        <row r="144">
          <cell r="K144">
            <v>171</v>
          </cell>
        </row>
        <row r="153">
          <cell r="K153">
            <v>146</v>
          </cell>
        </row>
        <row r="154">
          <cell r="K154">
            <v>149</v>
          </cell>
        </row>
        <row r="163">
          <cell r="K163">
            <v>103</v>
          </cell>
        </row>
        <row r="164">
          <cell r="K164">
            <v>100</v>
          </cell>
        </row>
        <row r="173">
          <cell r="K173">
            <v>62</v>
          </cell>
        </row>
        <row r="174">
          <cell r="K174">
            <v>61</v>
          </cell>
        </row>
        <row r="183">
          <cell r="K183">
            <v>74</v>
          </cell>
        </row>
        <row r="184">
          <cell r="K184">
            <v>76</v>
          </cell>
        </row>
        <row r="193">
          <cell r="K193">
            <v>96</v>
          </cell>
        </row>
        <row r="194">
          <cell r="K194">
            <v>86</v>
          </cell>
        </row>
        <row r="203">
          <cell r="K203">
            <v>63</v>
          </cell>
        </row>
        <row r="204">
          <cell r="K204">
            <v>65</v>
          </cell>
        </row>
        <row r="213">
          <cell r="K213">
            <v>77</v>
          </cell>
        </row>
        <row r="214">
          <cell r="K214">
            <v>74</v>
          </cell>
        </row>
        <row r="223">
          <cell r="K223">
            <v>54</v>
          </cell>
        </row>
        <row r="224">
          <cell r="K224">
            <v>51</v>
          </cell>
        </row>
        <row r="233">
          <cell r="K233">
            <v>98</v>
          </cell>
        </row>
        <row r="234">
          <cell r="K234">
            <v>92</v>
          </cell>
        </row>
        <row r="243">
          <cell r="K243">
            <v>45</v>
          </cell>
        </row>
        <row r="244">
          <cell r="K244">
            <v>46</v>
          </cell>
        </row>
        <row r="253">
          <cell r="K253">
            <v>181</v>
          </cell>
        </row>
        <row r="254">
          <cell r="K254">
            <v>181</v>
          </cell>
        </row>
        <row r="263">
          <cell r="K263">
            <v>85</v>
          </cell>
        </row>
        <row r="264">
          <cell r="K264">
            <v>85</v>
          </cell>
        </row>
        <row r="273">
          <cell r="K273">
            <v>46</v>
          </cell>
        </row>
        <row r="274">
          <cell r="K274">
            <v>43</v>
          </cell>
        </row>
        <row r="283">
          <cell r="K283">
            <v>80</v>
          </cell>
        </row>
        <row r="284">
          <cell r="K284">
            <v>79</v>
          </cell>
        </row>
        <row r="293">
          <cell r="K293">
            <v>121</v>
          </cell>
        </row>
        <row r="294">
          <cell r="K294">
            <v>122</v>
          </cell>
        </row>
        <row r="303">
          <cell r="K303">
            <v>142</v>
          </cell>
        </row>
        <row r="304">
          <cell r="K304">
            <v>145</v>
          </cell>
        </row>
        <row r="313">
          <cell r="K313">
            <v>317</v>
          </cell>
        </row>
        <row r="314">
          <cell r="K314">
            <v>302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245</v>
          </cell>
        </row>
        <row r="334">
          <cell r="K334">
            <v>240</v>
          </cell>
        </row>
        <row r="343">
          <cell r="K343">
            <v>310</v>
          </cell>
        </row>
        <row r="344">
          <cell r="K344">
            <v>309</v>
          </cell>
        </row>
        <row r="353">
          <cell r="K353">
            <v>274</v>
          </cell>
        </row>
        <row r="354">
          <cell r="K354">
            <v>269</v>
          </cell>
        </row>
        <row r="363">
          <cell r="K363">
            <v>291</v>
          </cell>
        </row>
        <row r="364">
          <cell r="K364">
            <v>237</v>
          </cell>
        </row>
        <row r="373">
          <cell r="K373">
            <v>233</v>
          </cell>
        </row>
        <row r="374">
          <cell r="K374">
            <v>205</v>
          </cell>
        </row>
        <row r="383">
          <cell r="K383">
            <v>400</v>
          </cell>
        </row>
        <row r="384">
          <cell r="K384">
            <v>375</v>
          </cell>
        </row>
        <row r="393">
          <cell r="K393">
            <v>145</v>
          </cell>
        </row>
        <row r="394">
          <cell r="K394">
            <v>99</v>
          </cell>
        </row>
        <row r="403">
          <cell r="K403">
            <v>95</v>
          </cell>
        </row>
        <row r="404">
          <cell r="K404">
            <v>96</v>
          </cell>
        </row>
        <row r="413">
          <cell r="K413">
            <v>309</v>
          </cell>
        </row>
        <row r="414">
          <cell r="K414">
            <v>279</v>
          </cell>
        </row>
        <row r="423">
          <cell r="K423">
            <v>421</v>
          </cell>
        </row>
        <row r="424">
          <cell r="K424">
            <v>368</v>
          </cell>
        </row>
        <row r="433">
          <cell r="K433">
            <v>308</v>
          </cell>
        </row>
        <row r="434">
          <cell r="K434">
            <v>255</v>
          </cell>
        </row>
        <row r="443">
          <cell r="K443">
            <v>173</v>
          </cell>
        </row>
        <row r="444">
          <cell r="K444">
            <v>176</v>
          </cell>
        </row>
        <row r="453">
          <cell r="K453">
            <v>103</v>
          </cell>
        </row>
        <row r="454">
          <cell r="K454">
            <v>48</v>
          </cell>
        </row>
        <row r="463">
          <cell r="K463">
            <v>75</v>
          </cell>
        </row>
        <row r="464">
          <cell r="K464">
            <v>51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148</v>
          </cell>
        </row>
        <row r="484">
          <cell r="K484">
            <v>144</v>
          </cell>
        </row>
        <row r="493">
          <cell r="K493">
            <v>66</v>
          </cell>
        </row>
        <row r="494">
          <cell r="K494">
            <v>65</v>
          </cell>
        </row>
        <row r="503">
          <cell r="K503">
            <v>70</v>
          </cell>
        </row>
        <row r="504">
          <cell r="K504">
            <v>70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145</v>
          </cell>
        </row>
        <row r="524">
          <cell r="K524">
            <v>142</v>
          </cell>
        </row>
        <row r="533">
          <cell r="K533">
            <v>70</v>
          </cell>
        </row>
        <row r="534">
          <cell r="K534">
            <v>67</v>
          </cell>
        </row>
        <row r="543">
          <cell r="K543">
            <v>217</v>
          </cell>
        </row>
        <row r="544">
          <cell r="K544">
            <v>191</v>
          </cell>
        </row>
        <row r="553">
          <cell r="K553">
            <v>123</v>
          </cell>
        </row>
        <row r="554">
          <cell r="K554">
            <v>105</v>
          </cell>
        </row>
        <row r="563">
          <cell r="K563">
            <v>78</v>
          </cell>
        </row>
        <row r="564">
          <cell r="K564">
            <v>77</v>
          </cell>
        </row>
        <row r="573">
          <cell r="K573">
            <v>52</v>
          </cell>
        </row>
        <row r="574">
          <cell r="K574">
            <v>52</v>
          </cell>
        </row>
        <row r="583">
          <cell r="K583">
            <v>65</v>
          </cell>
        </row>
        <row r="584">
          <cell r="K584">
            <v>62</v>
          </cell>
        </row>
        <row r="593">
          <cell r="K593">
            <v>84</v>
          </cell>
        </row>
        <row r="594">
          <cell r="K594">
            <v>79</v>
          </cell>
        </row>
        <row r="603">
          <cell r="K603">
            <v>195</v>
          </cell>
        </row>
        <row r="604">
          <cell r="K604">
            <v>182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41</v>
          </cell>
        </row>
        <row r="644">
          <cell r="K644">
            <v>41</v>
          </cell>
        </row>
        <row r="653">
          <cell r="K653">
            <v>66</v>
          </cell>
        </row>
        <row r="654">
          <cell r="K654">
            <v>68</v>
          </cell>
        </row>
        <row r="663">
          <cell r="K663">
            <v>52</v>
          </cell>
        </row>
        <row r="664">
          <cell r="K664">
            <v>52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42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93</v>
          </cell>
        </row>
        <row r="714">
          <cell r="K714">
            <v>95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74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60</v>
          </cell>
        </row>
        <row r="783">
          <cell r="K783">
            <v>49</v>
          </cell>
        </row>
        <row r="784">
          <cell r="K784">
            <v>48</v>
          </cell>
        </row>
        <row r="793">
          <cell r="K793">
            <v>115</v>
          </cell>
        </row>
        <row r="794">
          <cell r="K794">
            <v>109</v>
          </cell>
        </row>
        <row r="803">
          <cell r="K803">
            <v>208</v>
          </cell>
        </row>
        <row r="804">
          <cell r="K804">
            <v>200</v>
          </cell>
        </row>
        <row r="813">
          <cell r="K813">
            <v>76</v>
          </cell>
        </row>
        <row r="814">
          <cell r="K814">
            <v>74</v>
          </cell>
        </row>
        <row r="823">
          <cell r="K823">
            <v>97</v>
          </cell>
        </row>
        <row r="824">
          <cell r="K824">
            <v>96</v>
          </cell>
        </row>
        <row r="833">
          <cell r="K833">
            <v>115</v>
          </cell>
        </row>
        <row r="834">
          <cell r="K834">
            <v>115</v>
          </cell>
        </row>
        <row r="843">
          <cell r="K843">
            <v>122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99</v>
          </cell>
        </row>
        <row r="863">
          <cell r="K863">
            <v>116</v>
          </cell>
        </row>
        <row r="864">
          <cell r="K864">
            <v>103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79</v>
          </cell>
        </row>
        <row r="903">
          <cell r="K903">
            <v>254</v>
          </cell>
        </row>
        <row r="904">
          <cell r="K904">
            <v>254</v>
          </cell>
        </row>
        <row r="913">
          <cell r="K913">
            <v>278</v>
          </cell>
        </row>
        <row r="914">
          <cell r="K914">
            <v>259</v>
          </cell>
        </row>
        <row r="923">
          <cell r="K923">
            <v>302</v>
          </cell>
        </row>
        <row r="924">
          <cell r="K924">
            <v>282</v>
          </cell>
        </row>
        <row r="933">
          <cell r="K933">
            <v>275</v>
          </cell>
        </row>
        <row r="934">
          <cell r="K934">
            <v>208</v>
          </cell>
        </row>
        <row r="943">
          <cell r="K943">
            <v>137</v>
          </cell>
        </row>
        <row r="944">
          <cell r="K944">
            <v>95</v>
          </cell>
        </row>
        <row r="953">
          <cell r="K953">
            <v>261</v>
          </cell>
        </row>
        <row r="954">
          <cell r="K954">
            <v>237</v>
          </cell>
        </row>
        <row r="963">
          <cell r="K963">
            <v>250</v>
          </cell>
        </row>
        <row r="964">
          <cell r="K964">
            <v>229</v>
          </cell>
        </row>
        <row r="973">
          <cell r="K973">
            <v>121</v>
          </cell>
        </row>
        <row r="974">
          <cell r="K974">
            <v>1</v>
          </cell>
        </row>
        <row r="983">
          <cell r="K983">
            <v>146</v>
          </cell>
        </row>
        <row r="984">
          <cell r="K984">
            <v>128</v>
          </cell>
        </row>
        <row r="993">
          <cell r="K993">
            <v>70</v>
          </cell>
        </row>
        <row r="994">
          <cell r="K994">
            <v>57</v>
          </cell>
        </row>
        <row r="1003">
          <cell r="K1003">
            <v>170</v>
          </cell>
        </row>
        <row r="1004">
          <cell r="K1004">
            <v>155</v>
          </cell>
        </row>
        <row r="1013">
          <cell r="K1013">
            <v>111</v>
          </cell>
        </row>
        <row r="1014">
          <cell r="K1014">
            <v>107</v>
          </cell>
        </row>
        <row r="1023">
          <cell r="K1023">
            <v>129</v>
          </cell>
        </row>
        <row r="1024">
          <cell r="K1024">
            <v>130</v>
          </cell>
        </row>
        <row r="1033">
          <cell r="K1033">
            <v>83</v>
          </cell>
        </row>
        <row r="1034">
          <cell r="K1034">
            <v>77</v>
          </cell>
        </row>
        <row r="1043">
          <cell r="K1043">
            <v>104</v>
          </cell>
        </row>
        <row r="1044">
          <cell r="K1044">
            <v>104</v>
          </cell>
        </row>
        <row r="1053">
          <cell r="K1053">
            <v>57</v>
          </cell>
        </row>
        <row r="1054">
          <cell r="K1054">
            <v>60</v>
          </cell>
        </row>
        <row r="1063">
          <cell r="K1063">
            <v>79</v>
          </cell>
        </row>
        <row r="1064">
          <cell r="K1064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70" zoomScaleNormal="70" zoomScaleSheetLayoutView="85" zoomScalePageLayoutView="0" workbookViewId="0" topLeftCell="A1">
      <selection activeCell="F119" sqref="F119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38" customWidth="1"/>
    <col min="4" max="4" width="18.421875" style="1" customWidth="1"/>
    <col min="5" max="5" width="9.140625" style="1" customWidth="1"/>
    <col min="6" max="6" width="9.8515625" style="37" customWidth="1"/>
    <col min="7" max="7" width="9.7109375" style="37" customWidth="1"/>
    <col min="8" max="8" width="10.421875" style="39" customWidth="1"/>
    <col min="9" max="9" width="7.28125" style="39" customWidth="1"/>
    <col min="10" max="10" width="7.8515625" style="39" customWidth="1"/>
    <col min="11" max="11" width="9.421875" style="37" customWidth="1"/>
    <col min="12" max="12" width="8.140625" style="37" customWidth="1"/>
    <col min="13" max="13" width="10.28125" style="37" customWidth="1"/>
    <col min="14" max="14" width="10.28125" style="39" customWidth="1"/>
    <col min="15" max="15" width="10.00390625" style="37" customWidth="1"/>
    <col min="16" max="16" width="9.7109375" style="39" customWidth="1"/>
    <col min="17" max="16384" width="9.140625" style="1" customWidth="1"/>
  </cols>
  <sheetData>
    <row r="1" spans="1:16" ht="15.7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94" t="s">
        <v>3</v>
      </c>
      <c r="B3" s="10"/>
      <c r="C3" s="195" t="s">
        <v>4</v>
      </c>
      <c r="D3" s="194" t="s">
        <v>5</v>
      </c>
      <c r="E3" s="194" t="s">
        <v>6</v>
      </c>
      <c r="F3" s="11" t="s">
        <v>7</v>
      </c>
      <c r="G3" s="11" t="s">
        <v>7</v>
      </c>
      <c r="H3" s="12" t="s">
        <v>7</v>
      </c>
      <c r="I3" s="194" t="s">
        <v>8</v>
      </c>
      <c r="J3" s="194"/>
      <c r="K3" s="197" t="s">
        <v>9</v>
      </c>
      <c r="L3" s="197"/>
      <c r="M3" s="194" t="s">
        <v>10</v>
      </c>
      <c r="N3" s="194"/>
      <c r="O3" s="194" t="s">
        <v>11</v>
      </c>
      <c r="P3" s="198"/>
    </row>
    <row r="4" spans="1:16" s="16" customFormat="1" ht="73.5" customHeight="1">
      <c r="A4" s="194"/>
      <c r="B4" s="13"/>
      <c r="C4" s="196"/>
      <c r="D4" s="194"/>
      <c r="E4" s="194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188">
        <v>1</v>
      </c>
      <c r="B6" s="20">
        <v>1</v>
      </c>
      <c r="C6" s="189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84</v>
      </c>
    </row>
    <row r="7" spans="1:16" ht="15.75">
      <c r="A7" s="188"/>
      <c r="B7" s="20">
        <v>2</v>
      </c>
      <c r="C7" s="189"/>
      <c r="D7" s="21" t="s">
        <v>19</v>
      </c>
      <c r="E7" s="17" t="s">
        <v>18</v>
      </c>
      <c r="F7" s="18">
        <f>'[1]1'!F5</f>
        <v>121</v>
      </c>
      <c r="G7" s="18">
        <f>'[1]1'!G5</f>
        <v>121</v>
      </c>
      <c r="H7" s="17">
        <f>'[1]1'!H5</f>
        <v>121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117</v>
      </c>
      <c r="O7" s="18">
        <f aca="true" t="shared" si="1" ref="O7:O70">F7</f>
        <v>121</v>
      </c>
      <c r="P7" s="17">
        <f>'[1]12'!K24</f>
        <v>121</v>
      </c>
    </row>
    <row r="8" spans="1:16" ht="15.75">
      <c r="A8" s="188"/>
      <c r="B8" s="20">
        <v>3</v>
      </c>
      <c r="C8" s="189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170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169</v>
      </c>
      <c r="O8" s="18">
        <f t="shared" si="1"/>
        <v>170</v>
      </c>
      <c r="P8" s="17">
        <f>'[1]12'!K34</f>
        <v>168</v>
      </c>
    </row>
    <row r="9" spans="1:16" ht="15.75">
      <c r="A9" s="188"/>
      <c r="B9" s="20">
        <v>4</v>
      </c>
      <c r="C9" s="189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136</v>
      </c>
      <c r="O9" s="18">
        <f t="shared" si="1"/>
        <v>137</v>
      </c>
      <c r="P9" s="17">
        <f>'[1]12'!K44</f>
        <v>137</v>
      </c>
    </row>
    <row r="10" spans="1:16" ht="15.75">
      <c r="A10" s="188"/>
      <c r="B10" s="20">
        <v>5</v>
      </c>
      <c r="C10" s="189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67</v>
      </c>
    </row>
    <row r="11" spans="1:16" ht="15.75">
      <c r="A11" s="188"/>
      <c r="B11" s="20">
        <v>6</v>
      </c>
      <c r="C11" s="189"/>
      <c r="D11" s="21" t="s">
        <v>23</v>
      </c>
      <c r="E11" s="17" t="s">
        <v>18</v>
      </c>
      <c r="F11" s="18">
        <f>'[1]1'!F9</f>
        <v>148</v>
      </c>
      <c r="G11" s="18">
        <f>'[1]1'!G9</f>
        <v>144</v>
      </c>
      <c r="H11" s="17">
        <f>'[1]1'!H9</f>
        <v>144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144</v>
      </c>
      <c r="O11" s="18">
        <f t="shared" si="1"/>
        <v>148</v>
      </c>
      <c r="P11" s="17">
        <f>'[1]12'!K64</f>
        <v>136</v>
      </c>
    </row>
    <row r="12" spans="1:16" ht="15.75">
      <c r="A12" s="188"/>
      <c r="B12" s="20">
        <v>7</v>
      </c>
      <c r="C12" s="189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124</v>
      </c>
      <c r="O12" s="18">
        <f t="shared" si="1"/>
        <v>124</v>
      </c>
      <c r="P12" s="17">
        <f>'[1]12'!K74</f>
        <v>124</v>
      </c>
    </row>
    <row r="13" spans="1:16" ht="15.75">
      <c r="A13" s="188"/>
      <c r="B13" s="20">
        <v>8</v>
      </c>
      <c r="C13" s="189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99</v>
      </c>
    </row>
    <row r="14" spans="1:16" ht="15.75">
      <c r="A14" s="188"/>
      <c r="B14" s="20">
        <v>9</v>
      </c>
      <c r="C14" s="189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84</v>
      </c>
      <c r="O14" s="18">
        <f t="shared" si="1"/>
        <v>86</v>
      </c>
      <c r="P14" s="17">
        <f>'[1]12'!K94</f>
        <v>85</v>
      </c>
    </row>
    <row r="15" spans="1:16" ht="15.75">
      <c r="A15" s="188"/>
      <c r="B15" s="20">
        <v>10</v>
      </c>
      <c r="C15" s="189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188"/>
      <c r="B16" s="20">
        <v>11</v>
      </c>
      <c r="C16" s="189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84</v>
      </c>
    </row>
    <row r="17" spans="1:16" s="25" customFormat="1" ht="15.75" customHeight="1">
      <c r="A17" s="188"/>
      <c r="B17" s="20"/>
      <c r="C17" s="189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1186</v>
      </c>
      <c r="H17" s="24">
        <f t="shared" si="2"/>
        <v>1186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1170</v>
      </c>
      <c r="O17" s="24">
        <f t="shared" si="2"/>
        <v>1190</v>
      </c>
      <c r="P17" s="24">
        <f t="shared" si="2"/>
        <v>1174</v>
      </c>
    </row>
    <row r="18" spans="1:16" ht="19.5" customHeight="1">
      <c r="A18" s="188">
        <v>2</v>
      </c>
      <c r="B18" s="20">
        <v>12</v>
      </c>
      <c r="C18" s="189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226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224</v>
      </c>
      <c r="O18" s="18">
        <f t="shared" si="1"/>
        <v>226</v>
      </c>
      <c r="P18" s="17">
        <f>'[1]12'!K134</f>
        <v>220</v>
      </c>
    </row>
    <row r="19" spans="1:16" ht="18.75" customHeight="1">
      <c r="A19" s="188"/>
      <c r="B19" s="20">
        <v>13</v>
      </c>
      <c r="C19" s="189"/>
      <c r="D19" s="21" t="s">
        <v>32</v>
      </c>
      <c r="E19" s="17" t="s">
        <v>18</v>
      </c>
      <c r="F19" s="18">
        <f>'[1]1'!F17</f>
        <v>178</v>
      </c>
      <c r="G19" s="18">
        <f>'[1]1'!G17</f>
        <v>178</v>
      </c>
      <c r="H19" s="17">
        <f>'[1]1'!H17</f>
        <v>178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177</v>
      </c>
      <c r="O19" s="18">
        <f t="shared" si="1"/>
        <v>178</v>
      </c>
      <c r="P19" s="17">
        <f>'[1]12'!K144</f>
        <v>171</v>
      </c>
    </row>
    <row r="20" spans="1:16" ht="18" customHeight="1">
      <c r="A20" s="188"/>
      <c r="B20" s="20">
        <v>14</v>
      </c>
      <c r="C20" s="189"/>
      <c r="D20" s="21" t="s">
        <v>33</v>
      </c>
      <c r="E20" s="17" t="s">
        <v>18</v>
      </c>
      <c r="F20" s="18">
        <f>'[1]1'!F18</f>
        <v>154</v>
      </c>
      <c r="G20" s="18">
        <f>'[1]1'!G18</f>
        <v>151</v>
      </c>
      <c r="H20" s="17">
        <f>'[1]1'!H18</f>
        <v>151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149</v>
      </c>
    </row>
    <row r="21" spans="1:16" s="26" customFormat="1" ht="16.5" customHeight="1">
      <c r="A21" s="188"/>
      <c r="B21" s="20"/>
      <c r="C21" s="189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555</v>
      </c>
      <c r="H21" s="24">
        <f t="shared" si="3"/>
        <v>555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547</v>
      </c>
      <c r="O21" s="24">
        <f t="shared" si="3"/>
        <v>558</v>
      </c>
      <c r="P21" s="24">
        <f t="shared" si="3"/>
        <v>540</v>
      </c>
    </row>
    <row r="22" spans="1:16" ht="15.75">
      <c r="A22" s="188">
        <v>3</v>
      </c>
      <c r="B22" s="20">
        <v>15</v>
      </c>
      <c r="C22" s="190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104</v>
      </c>
      <c r="H22" s="17">
        <f>'[1]1'!H20</f>
        <v>104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103</v>
      </c>
      <c r="O22" s="18">
        <f t="shared" si="1"/>
        <v>105</v>
      </c>
      <c r="P22" s="17">
        <f>'[1]12'!K164</f>
        <v>100</v>
      </c>
    </row>
    <row r="23" spans="1:16" ht="15.75">
      <c r="A23" s="188"/>
      <c r="B23" s="20">
        <v>16</v>
      </c>
      <c r="C23" s="190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61</v>
      </c>
    </row>
    <row r="24" spans="1:16" ht="15.75">
      <c r="A24" s="188"/>
      <c r="B24" s="20">
        <v>17</v>
      </c>
      <c r="C24" s="190"/>
      <c r="D24" s="21" t="s">
        <v>37</v>
      </c>
      <c r="E24" s="17" t="s">
        <v>18</v>
      </c>
      <c r="F24" s="18">
        <f>'[1]1'!F22</f>
        <v>78</v>
      </c>
      <c r="G24" s="18">
        <f>'[1]1'!G22</f>
        <v>77</v>
      </c>
      <c r="H24" s="17">
        <f>'[1]1'!H22</f>
        <v>77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74</v>
      </c>
      <c r="O24" s="18">
        <f t="shared" si="1"/>
        <v>78</v>
      </c>
      <c r="P24" s="17">
        <f>'[1]12'!K184</f>
        <v>76</v>
      </c>
    </row>
    <row r="25" spans="1:16" ht="15.75">
      <c r="A25" s="188"/>
      <c r="B25" s="20">
        <v>18</v>
      </c>
      <c r="C25" s="190"/>
      <c r="D25" s="21" t="s">
        <v>38</v>
      </c>
      <c r="E25" s="17" t="s">
        <v>18</v>
      </c>
      <c r="F25" s="18">
        <f>'[1]1'!F23</f>
        <v>105</v>
      </c>
      <c r="G25" s="18">
        <f>'[1]1'!G23</f>
        <v>98</v>
      </c>
      <c r="H25" s="17">
        <f>'[1]1'!H23</f>
        <v>98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96</v>
      </c>
      <c r="O25" s="18">
        <f t="shared" si="1"/>
        <v>105</v>
      </c>
      <c r="P25" s="17">
        <f>'[1]12'!K194</f>
        <v>86</v>
      </c>
    </row>
    <row r="26" spans="1:16" ht="15.75">
      <c r="A26" s="188"/>
      <c r="B26" s="20">
        <v>19</v>
      </c>
      <c r="C26" s="190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63</v>
      </c>
      <c r="O26" s="18">
        <f t="shared" si="1"/>
        <v>66</v>
      </c>
      <c r="P26" s="17">
        <f>'[1]12'!K204</f>
        <v>65</v>
      </c>
    </row>
    <row r="27" spans="1:16" ht="15.75">
      <c r="A27" s="188"/>
      <c r="B27" s="20">
        <v>20</v>
      </c>
      <c r="C27" s="190"/>
      <c r="D27" s="21" t="s">
        <v>40</v>
      </c>
      <c r="E27" s="17" t="s">
        <v>18</v>
      </c>
      <c r="F27" s="18">
        <f>'[1]1'!F25</f>
        <v>86</v>
      </c>
      <c r="G27" s="18">
        <f>'[1]1'!G25</f>
        <v>81</v>
      </c>
      <c r="H27" s="17">
        <f>'[1]1'!H25</f>
        <v>81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77</v>
      </c>
      <c r="O27" s="18">
        <f t="shared" si="1"/>
        <v>86</v>
      </c>
      <c r="P27" s="17">
        <f>'[1]12'!K214</f>
        <v>74</v>
      </c>
    </row>
    <row r="28" spans="1:16" ht="16.5" customHeight="1">
      <c r="A28" s="188"/>
      <c r="B28" s="20">
        <v>21</v>
      </c>
      <c r="C28" s="190"/>
      <c r="D28" s="21" t="s">
        <v>41</v>
      </c>
      <c r="E28" s="17" t="s">
        <v>18</v>
      </c>
      <c r="F28" s="18">
        <f>'[1]1'!F26</f>
        <v>57</v>
      </c>
      <c r="G28" s="18">
        <f>'[1]1'!G26</f>
        <v>56</v>
      </c>
      <c r="H28" s="17">
        <f>'[1]1'!H26</f>
        <v>55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54</v>
      </c>
      <c r="O28" s="18">
        <f t="shared" si="1"/>
        <v>57</v>
      </c>
      <c r="P28" s="17">
        <f>'[1]12'!K224</f>
        <v>51</v>
      </c>
    </row>
    <row r="29" spans="1:16" ht="15.75">
      <c r="A29" s="188"/>
      <c r="B29" s="20">
        <v>22</v>
      </c>
      <c r="C29" s="190"/>
      <c r="D29" s="21" t="s">
        <v>42</v>
      </c>
      <c r="E29" s="17" t="s">
        <v>18</v>
      </c>
      <c r="F29" s="18">
        <f>'[1]1'!F27</f>
        <v>113</v>
      </c>
      <c r="G29" s="18">
        <f>'[1]1'!G27</f>
        <v>105</v>
      </c>
      <c r="H29" s="17">
        <f>'[1]1'!H27</f>
        <v>105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98</v>
      </c>
      <c r="O29" s="18">
        <f t="shared" si="1"/>
        <v>113</v>
      </c>
      <c r="P29" s="17">
        <f>'[1]12'!K234</f>
        <v>92</v>
      </c>
    </row>
    <row r="30" spans="1:16" ht="17.25" customHeight="1">
      <c r="A30" s="188"/>
      <c r="B30" s="20">
        <v>23</v>
      </c>
      <c r="C30" s="190"/>
      <c r="D30" s="21" t="s">
        <v>43</v>
      </c>
      <c r="E30" s="17" t="s">
        <v>18</v>
      </c>
      <c r="F30" s="18">
        <f>'[1]1'!F28</f>
        <v>49</v>
      </c>
      <c r="G30" s="18">
        <f>'[1]1'!G28</f>
        <v>48</v>
      </c>
      <c r="H30" s="17">
        <f>'[1]1'!H28</f>
        <v>48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45</v>
      </c>
      <c r="O30" s="18">
        <f t="shared" si="1"/>
        <v>49</v>
      </c>
      <c r="P30" s="17">
        <f>'[1]12'!K244</f>
        <v>46</v>
      </c>
    </row>
    <row r="31" spans="1:16" s="26" customFormat="1" ht="15" customHeight="1">
      <c r="A31" s="188"/>
      <c r="B31" s="20"/>
      <c r="C31" s="190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699</v>
      </c>
      <c r="H31" s="24">
        <f t="shared" si="4"/>
        <v>698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672</v>
      </c>
      <c r="O31" s="24">
        <f t="shared" si="4"/>
        <v>724</v>
      </c>
      <c r="P31" s="24">
        <f t="shared" si="4"/>
        <v>651</v>
      </c>
    </row>
    <row r="32" spans="1:16" ht="17.25" customHeight="1">
      <c r="A32" s="188">
        <v>4</v>
      </c>
      <c r="B32" s="20">
        <v>24</v>
      </c>
      <c r="C32" s="189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182</v>
      </c>
      <c r="H32" s="17">
        <f>'[1]1'!H30</f>
        <v>176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181</v>
      </c>
      <c r="O32" s="18">
        <f t="shared" si="1"/>
        <v>180</v>
      </c>
      <c r="P32" s="17">
        <f>'[1]12'!K254</f>
        <v>181</v>
      </c>
    </row>
    <row r="33" spans="1:16" ht="17.25" customHeight="1">
      <c r="A33" s="188"/>
      <c r="B33" s="20">
        <v>25</v>
      </c>
      <c r="C33" s="189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85</v>
      </c>
      <c r="O33" s="18">
        <f t="shared" si="1"/>
        <v>86</v>
      </c>
      <c r="P33" s="17">
        <f>'[1]12'!K264</f>
        <v>85</v>
      </c>
    </row>
    <row r="34" spans="1:16" ht="16.5" customHeight="1">
      <c r="A34" s="188"/>
      <c r="B34" s="20">
        <v>26</v>
      </c>
      <c r="C34" s="189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43</v>
      </c>
    </row>
    <row r="35" spans="1:16" ht="16.5" customHeight="1">
      <c r="A35" s="188"/>
      <c r="B35" s="20">
        <v>27</v>
      </c>
      <c r="C35" s="189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80</v>
      </c>
      <c r="O35" s="18">
        <f t="shared" si="1"/>
        <v>84</v>
      </c>
      <c r="P35" s="17">
        <f>'[1]12'!K284</f>
        <v>79</v>
      </c>
    </row>
    <row r="36" spans="1:16" s="26" customFormat="1" ht="15.75" customHeight="1">
      <c r="A36" s="188"/>
      <c r="B36" s="20"/>
      <c r="C36" s="189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397</v>
      </c>
      <c r="H36" s="24">
        <f t="shared" si="5"/>
        <v>388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392</v>
      </c>
      <c r="O36" s="24">
        <f t="shared" si="5"/>
        <v>397</v>
      </c>
      <c r="P36" s="24">
        <f t="shared" si="5"/>
        <v>388</v>
      </c>
    </row>
    <row r="37" spans="1:16" ht="15.75">
      <c r="A37" s="188">
        <v>5</v>
      </c>
      <c r="B37" s="20">
        <v>28</v>
      </c>
      <c r="C37" s="190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126</v>
      </c>
      <c r="H37" s="17">
        <f>'[1]1'!H35</f>
        <v>126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121</v>
      </c>
      <c r="O37" s="18">
        <f t="shared" si="1"/>
        <v>126</v>
      </c>
      <c r="P37" s="17">
        <f>'[1]12'!K294</f>
        <v>122</v>
      </c>
    </row>
    <row r="38" spans="1:16" ht="15.75">
      <c r="A38" s="188"/>
      <c r="B38" s="20">
        <v>29</v>
      </c>
      <c r="C38" s="190"/>
      <c r="D38" s="21" t="s">
        <v>51</v>
      </c>
      <c r="E38" s="27" t="s">
        <v>50</v>
      </c>
      <c r="F38" s="18">
        <f>'[1]1'!F36</f>
        <v>148</v>
      </c>
      <c r="G38" s="18">
        <f>'[1]1'!G36</f>
        <v>148</v>
      </c>
      <c r="H38" s="17">
        <f>'[1]1'!H36</f>
        <v>148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142</v>
      </c>
      <c r="O38" s="18">
        <f t="shared" si="1"/>
        <v>148</v>
      </c>
      <c r="P38" s="17">
        <f>'[1]12'!K304</f>
        <v>145</v>
      </c>
    </row>
    <row r="39" spans="1:16" ht="15.75">
      <c r="A39" s="188"/>
      <c r="B39" s="20">
        <v>30</v>
      </c>
      <c r="C39" s="190"/>
      <c r="D39" s="21" t="s">
        <v>52</v>
      </c>
      <c r="E39" s="17" t="s">
        <v>18</v>
      </c>
      <c r="F39" s="18">
        <f>'[1]1'!F37</f>
        <v>320</v>
      </c>
      <c r="G39" s="18">
        <f>'[1]1'!G37</f>
        <v>319</v>
      </c>
      <c r="H39" s="17">
        <f>'[1]1'!H37</f>
        <v>316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317</v>
      </c>
      <c r="O39" s="18">
        <f t="shared" si="1"/>
        <v>320</v>
      </c>
      <c r="P39" s="17">
        <f>'[1]12'!K314</f>
        <v>302</v>
      </c>
    </row>
    <row r="40" spans="1:16" ht="15.75">
      <c r="A40" s="188"/>
      <c r="B40" s="20">
        <v>31</v>
      </c>
      <c r="C40" s="190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188"/>
      <c r="B41" s="20">
        <v>32</v>
      </c>
      <c r="C41" s="190"/>
      <c r="D41" s="21" t="s">
        <v>54</v>
      </c>
      <c r="E41" s="17" t="s">
        <v>18</v>
      </c>
      <c r="F41" s="18">
        <f>'[1]1'!F39</f>
        <v>249</v>
      </c>
      <c r="G41" s="18">
        <f>'[1]1'!G39</f>
        <v>246</v>
      </c>
      <c r="H41" s="17">
        <f>'[1]1'!H39</f>
        <v>0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245</v>
      </c>
      <c r="O41" s="18">
        <f t="shared" si="1"/>
        <v>249</v>
      </c>
      <c r="P41" s="17">
        <f>'[1]12'!K334</f>
        <v>240</v>
      </c>
    </row>
    <row r="42" spans="1:16" ht="15.75">
      <c r="A42" s="188"/>
      <c r="B42" s="20">
        <v>33</v>
      </c>
      <c r="C42" s="190"/>
      <c r="D42" s="21" t="s">
        <v>55</v>
      </c>
      <c r="E42" s="17" t="s">
        <v>18</v>
      </c>
      <c r="F42" s="18">
        <f>'[1]1'!F40</f>
        <v>316</v>
      </c>
      <c r="G42" s="18">
        <f>'[1]1'!G40</f>
        <v>315</v>
      </c>
      <c r="H42" s="17">
        <f>'[1]1'!H40</f>
        <v>315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310</v>
      </c>
      <c r="O42" s="18">
        <f t="shared" si="1"/>
        <v>316</v>
      </c>
      <c r="P42" s="17">
        <f>'[1]12'!K344</f>
        <v>309</v>
      </c>
    </row>
    <row r="43" spans="1:16" ht="15.75">
      <c r="A43" s="188"/>
      <c r="B43" s="20">
        <v>34</v>
      </c>
      <c r="C43" s="190"/>
      <c r="D43" s="21" t="s">
        <v>56</v>
      </c>
      <c r="E43" s="17" t="s">
        <v>57</v>
      </c>
      <c r="F43" s="18">
        <f>'[1]1'!F41</f>
        <v>289</v>
      </c>
      <c r="G43" s="18">
        <f>'[1]1'!G41</f>
        <v>286</v>
      </c>
      <c r="H43" s="17">
        <f>'[1]1'!H41</f>
        <v>286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274</v>
      </c>
      <c r="O43" s="18">
        <f t="shared" si="1"/>
        <v>289</v>
      </c>
      <c r="P43" s="17">
        <f>'[1]12'!K354</f>
        <v>269</v>
      </c>
    </row>
    <row r="44" spans="1:16" s="26" customFormat="1" ht="20.25" customHeight="1">
      <c r="A44" s="188"/>
      <c r="B44" s="20"/>
      <c r="C44" s="190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1649</v>
      </c>
      <c r="H44" s="24">
        <f t="shared" si="6"/>
        <v>1400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1618</v>
      </c>
      <c r="O44" s="24">
        <f t="shared" si="6"/>
        <v>1657</v>
      </c>
      <c r="P44" s="24">
        <f t="shared" si="6"/>
        <v>1588</v>
      </c>
    </row>
    <row r="45" spans="1:16" ht="15.75">
      <c r="A45" s="188">
        <v>6</v>
      </c>
      <c r="B45" s="20">
        <v>35</v>
      </c>
      <c r="C45" s="190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299</v>
      </c>
      <c r="H45" s="18">
        <f>'[1]1'!H43</f>
        <v>299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291</v>
      </c>
      <c r="O45" s="18">
        <f t="shared" si="1"/>
        <v>373</v>
      </c>
      <c r="P45" s="18">
        <f>'[1]12'!K364</f>
        <v>237</v>
      </c>
    </row>
    <row r="46" spans="1:16" ht="15.75">
      <c r="A46" s="188"/>
      <c r="B46" s="20">
        <v>36</v>
      </c>
      <c r="C46" s="190"/>
      <c r="D46" s="21" t="s">
        <v>60</v>
      </c>
      <c r="E46" s="17" t="s">
        <v>18</v>
      </c>
      <c r="F46" s="18">
        <f>'[1]1'!F44</f>
        <v>238</v>
      </c>
      <c r="G46" s="18">
        <f>'[1]1'!G44</f>
        <v>238</v>
      </c>
      <c r="H46" s="18">
        <f>'[1]1'!H44</f>
        <v>238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233</v>
      </c>
      <c r="O46" s="18">
        <f t="shared" si="1"/>
        <v>238</v>
      </c>
      <c r="P46" s="18">
        <f>'[1]12'!K374</f>
        <v>205</v>
      </c>
    </row>
    <row r="47" spans="1:16" ht="15.75">
      <c r="A47" s="188"/>
      <c r="B47" s="20">
        <v>37</v>
      </c>
      <c r="C47" s="190"/>
      <c r="D47" s="21" t="s">
        <v>61</v>
      </c>
      <c r="E47" s="17" t="s">
        <v>18</v>
      </c>
      <c r="F47" s="18">
        <f>'[1]1'!F45</f>
        <v>426</v>
      </c>
      <c r="G47" s="18">
        <f>'[1]1'!G45</f>
        <v>397</v>
      </c>
      <c r="H47" s="18">
        <f>'[1]1'!H45</f>
        <v>397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400</v>
      </c>
      <c r="O47" s="18">
        <f t="shared" si="1"/>
        <v>426</v>
      </c>
      <c r="P47" s="18">
        <f>'[1]12'!K384</f>
        <v>375</v>
      </c>
    </row>
    <row r="48" spans="1:16" ht="15.75">
      <c r="A48" s="188"/>
      <c r="B48" s="20">
        <v>38</v>
      </c>
      <c r="C48" s="190"/>
      <c r="D48" s="21" t="s">
        <v>62</v>
      </c>
      <c r="E48" s="17" t="s">
        <v>57</v>
      </c>
      <c r="F48" s="18">
        <f>'[1]1'!F46</f>
        <v>184</v>
      </c>
      <c r="G48" s="18">
        <f>'[1]1'!G46</f>
        <v>152</v>
      </c>
      <c r="H48" s="18">
        <f>'[1]1'!H46</f>
        <v>152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145</v>
      </c>
      <c r="O48" s="18">
        <f t="shared" si="1"/>
        <v>184</v>
      </c>
      <c r="P48" s="18">
        <f>'[1]12'!K394</f>
        <v>99</v>
      </c>
    </row>
    <row r="49" spans="1:16" ht="15.75">
      <c r="A49" s="188"/>
      <c r="B49" s="20">
        <v>39</v>
      </c>
      <c r="C49" s="190"/>
      <c r="D49" s="21" t="s">
        <v>63</v>
      </c>
      <c r="E49" s="17" t="s">
        <v>18</v>
      </c>
      <c r="F49" s="18">
        <f>'[1]1'!F47</f>
        <v>100</v>
      </c>
      <c r="G49" s="18">
        <f>'[1]1'!G47</f>
        <v>95</v>
      </c>
      <c r="H49" s="18">
        <f>'[1]1'!H47</f>
        <v>78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95</v>
      </c>
      <c r="O49" s="18">
        <f t="shared" si="1"/>
        <v>100</v>
      </c>
      <c r="P49" s="18">
        <f>'[1]12'!K404</f>
        <v>96</v>
      </c>
    </row>
    <row r="50" spans="1:16" ht="15.75">
      <c r="A50" s="188"/>
      <c r="B50" s="20">
        <v>40</v>
      </c>
      <c r="C50" s="190"/>
      <c r="D50" s="21" t="s">
        <v>64</v>
      </c>
      <c r="E50" s="17" t="s">
        <v>18</v>
      </c>
      <c r="F50" s="18">
        <f>'[1]1'!F48</f>
        <v>339</v>
      </c>
      <c r="G50" s="18">
        <f>'[1]1'!G48</f>
        <v>319</v>
      </c>
      <c r="H50" s="18">
        <f>'[1]1'!H48</f>
        <v>319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309</v>
      </c>
      <c r="O50" s="18">
        <f t="shared" si="1"/>
        <v>339</v>
      </c>
      <c r="P50" s="18">
        <f>'[1]12'!K414</f>
        <v>279</v>
      </c>
    </row>
    <row r="51" spans="1:16" ht="15.75">
      <c r="A51" s="188"/>
      <c r="B51" s="20">
        <v>41</v>
      </c>
      <c r="C51" s="190"/>
      <c r="D51" s="21" t="s">
        <v>65</v>
      </c>
      <c r="E51" s="17" t="s">
        <v>18</v>
      </c>
      <c r="F51" s="18">
        <f>'[1]1'!F49</f>
        <v>534</v>
      </c>
      <c r="G51" s="18">
        <f>'[1]1'!G49</f>
        <v>410</v>
      </c>
      <c r="H51" s="18">
        <f>'[1]1'!H49</f>
        <v>410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421</v>
      </c>
      <c r="O51" s="18">
        <f t="shared" si="1"/>
        <v>534</v>
      </c>
      <c r="P51" s="18">
        <f>'[1]12'!K424</f>
        <v>368</v>
      </c>
    </row>
    <row r="52" spans="1:16" ht="15.75">
      <c r="A52" s="188"/>
      <c r="B52" s="20">
        <v>42</v>
      </c>
      <c r="C52" s="190"/>
      <c r="D52" s="21" t="s">
        <v>66</v>
      </c>
      <c r="E52" s="17" t="s">
        <v>18</v>
      </c>
      <c r="F52" s="18">
        <f>'[1]1'!F50</f>
        <v>411</v>
      </c>
      <c r="G52" s="18">
        <f>'[1]1'!G50</f>
        <v>314</v>
      </c>
      <c r="H52" s="18">
        <f>'[1]1'!H50</f>
        <v>314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308</v>
      </c>
      <c r="O52" s="18">
        <f t="shared" si="1"/>
        <v>411</v>
      </c>
      <c r="P52" s="18">
        <f>'[1]12'!K434</f>
        <v>255</v>
      </c>
    </row>
    <row r="53" spans="1:16" ht="15.75">
      <c r="A53" s="188"/>
      <c r="B53" s="20">
        <v>43</v>
      </c>
      <c r="C53" s="190"/>
      <c r="D53" s="21" t="s">
        <v>67</v>
      </c>
      <c r="E53" s="17" t="s">
        <v>18</v>
      </c>
      <c r="F53" s="18">
        <f>'[1]1'!F51</f>
        <v>232</v>
      </c>
      <c r="G53" s="18">
        <f>'[1]1'!G51</f>
        <v>181</v>
      </c>
      <c r="H53" s="18">
        <f>'[1]1'!H51</f>
        <v>158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173</v>
      </c>
      <c r="O53" s="18">
        <f t="shared" si="1"/>
        <v>232</v>
      </c>
      <c r="P53" s="18">
        <f>'[1]12'!K444</f>
        <v>176</v>
      </c>
    </row>
    <row r="54" spans="1:16" ht="15.75">
      <c r="A54" s="188"/>
      <c r="B54" s="20">
        <v>44</v>
      </c>
      <c r="C54" s="190"/>
      <c r="D54" s="21" t="s">
        <v>68</v>
      </c>
      <c r="E54" s="17" t="s">
        <v>57</v>
      </c>
      <c r="F54" s="18">
        <f>'[1]1'!F52</f>
        <v>140</v>
      </c>
      <c r="G54" s="18">
        <f>'[1]1'!G52</f>
        <v>103</v>
      </c>
      <c r="H54" s="18">
        <f>'[1]1'!H52</f>
        <v>103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103</v>
      </c>
      <c r="O54" s="18">
        <f t="shared" si="1"/>
        <v>140</v>
      </c>
      <c r="P54" s="18">
        <f>'[1]12'!K454</f>
        <v>48</v>
      </c>
    </row>
    <row r="55" spans="1:16" ht="15.75">
      <c r="A55" s="188"/>
      <c r="B55" s="20">
        <v>45</v>
      </c>
      <c r="C55" s="190"/>
      <c r="D55" s="21" t="s">
        <v>69</v>
      </c>
      <c r="E55" s="17" t="s">
        <v>18</v>
      </c>
      <c r="F55" s="18">
        <f>'[1]1'!F53</f>
        <v>79</v>
      </c>
      <c r="G55" s="18">
        <f>'[1]1'!G53</f>
        <v>76</v>
      </c>
      <c r="H55" s="18">
        <f>'[1]1'!H53</f>
        <v>62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75</v>
      </c>
      <c r="O55" s="18">
        <f t="shared" si="1"/>
        <v>79</v>
      </c>
      <c r="P55" s="18">
        <f>'[1]12'!K464</f>
        <v>51</v>
      </c>
    </row>
    <row r="56" spans="1:16" s="26" customFormat="1" ht="14.25" customHeight="1">
      <c r="A56" s="188"/>
      <c r="B56" s="20"/>
      <c r="C56" s="190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2584</v>
      </c>
      <c r="H56" s="24">
        <f t="shared" si="7"/>
        <v>2530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2553</v>
      </c>
      <c r="O56" s="24">
        <f t="shared" si="7"/>
        <v>3056</v>
      </c>
      <c r="P56" s="24">
        <f>SUM(P45:P55)</f>
        <v>2189</v>
      </c>
    </row>
    <row r="57" spans="1:16" ht="15.75">
      <c r="A57" s="188">
        <v>7</v>
      </c>
      <c r="B57" s="20">
        <v>46</v>
      </c>
      <c r="C57" s="190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188"/>
      <c r="B58" s="20">
        <v>47</v>
      </c>
      <c r="C58" s="190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148</v>
      </c>
      <c r="O58" s="18">
        <f t="shared" si="1"/>
        <v>149</v>
      </c>
      <c r="P58" s="28">
        <f>'[1]12'!K484</f>
        <v>144</v>
      </c>
    </row>
    <row r="59" spans="1:16" ht="15.75">
      <c r="A59" s="188"/>
      <c r="B59" s="20">
        <v>48</v>
      </c>
      <c r="C59" s="190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65</v>
      </c>
    </row>
    <row r="60" spans="1:16" ht="15.75">
      <c r="A60" s="188"/>
      <c r="B60" s="20">
        <v>49</v>
      </c>
      <c r="C60" s="190"/>
      <c r="D60" s="21" t="s">
        <v>74</v>
      </c>
      <c r="E60" s="17" t="s">
        <v>18</v>
      </c>
      <c r="F60" s="18">
        <f>'[1]1'!F58</f>
        <v>72</v>
      </c>
      <c r="G60" s="18">
        <f>'[1]1'!G58</f>
        <v>72</v>
      </c>
      <c r="H60" s="17">
        <f>'[1]1'!H58</f>
        <v>72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70</v>
      </c>
      <c r="O60" s="18">
        <f t="shared" si="1"/>
        <v>72</v>
      </c>
      <c r="P60" s="17">
        <f>'[1]12'!K504</f>
        <v>70</v>
      </c>
    </row>
    <row r="61" spans="1:16" ht="15.75">
      <c r="A61" s="188"/>
      <c r="B61" s="20">
        <v>50</v>
      </c>
      <c r="C61" s="190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188"/>
      <c r="B62" s="20">
        <v>51</v>
      </c>
      <c r="C62" s="190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145</v>
      </c>
      <c r="O62" s="18">
        <f t="shared" si="1"/>
        <v>155</v>
      </c>
      <c r="P62" s="17">
        <f>'[1]12'!K524</f>
        <v>142</v>
      </c>
    </row>
    <row r="63" spans="1:16" ht="15.75">
      <c r="A63" s="188"/>
      <c r="B63" s="20">
        <v>52</v>
      </c>
      <c r="C63" s="190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70</v>
      </c>
      <c r="O63" s="18">
        <f t="shared" si="1"/>
        <v>74</v>
      </c>
      <c r="P63" s="28">
        <f>'[1]12'!K534</f>
        <v>67</v>
      </c>
    </row>
    <row r="64" spans="1:16" ht="15.75">
      <c r="A64" s="188"/>
      <c r="B64" s="20">
        <v>53</v>
      </c>
      <c r="C64" s="190"/>
      <c r="D64" s="21" t="s">
        <v>78</v>
      </c>
      <c r="E64" s="17" t="s">
        <v>18</v>
      </c>
      <c r="F64" s="18">
        <f>'[1]1'!F62</f>
        <v>231</v>
      </c>
      <c r="G64" s="18">
        <f>'[1]1'!G62</f>
        <v>217</v>
      </c>
      <c r="H64" s="17">
        <f>'[1]1'!H62</f>
        <v>211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217</v>
      </c>
      <c r="O64" s="18">
        <f t="shared" si="1"/>
        <v>231</v>
      </c>
      <c r="P64" s="17">
        <f>'[1]12'!K544</f>
        <v>191</v>
      </c>
    </row>
    <row r="65" spans="1:16" ht="15.75">
      <c r="A65" s="188"/>
      <c r="B65" s="20">
        <v>54</v>
      </c>
      <c r="C65" s="190"/>
      <c r="D65" s="21" t="s">
        <v>79</v>
      </c>
      <c r="E65" s="17" t="s">
        <v>57</v>
      </c>
      <c r="F65" s="18">
        <f>'[1]1'!F63</f>
        <v>126</v>
      </c>
      <c r="G65" s="18">
        <f>'[1]1'!G63</f>
        <v>126</v>
      </c>
      <c r="H65" s="17">
        <f>'[1]1'!H63</f>
        <v>125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123</v>
      </c>
      <c r="O65" s="18">
        <f t="shared" si="1"/>
        <v>126</v>
      </c>
      <c r="P65" s="17">
        <f>'[1]12'!K554</f>
        <v>105</v>
      </c>
    </row>
    <row r="66" spans="1:16" s="26" customFormat="1" ht="17.25" customHeight="1">
      <c r="A66" s="188"/>
      <c r="B66" s="20"/>
      <c r="C66" s="190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1003</v>
      </c>
      <c r="H66" s="24">
        <f t="shared" si="8"/>
        <v>996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978</v>
      </c>
      <c r="O66" s="24">
        <f t="shared" si="8"/>
        <v>1032</v>
      </c>
      <c r="P66" s="24">
        <f t="shared" si="8"/>
        <v>934</v>
      </c>
    </row>
    <row r="67" spans="1:16" ht="15.75">
      <c r="A67" s="188">
        <v>8</v>
      </c>
      <c r="B67" s="20">
        <v>55</v>
      </c>
      <c r="C67" s="190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81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78</v>
      </c>
      <c r="O67" s="18">
        <f t="shared" si="1"/>
        <v>81</v>
      </c>
      <c r="P67" s="17">
        <f>'[1]12'!K564</f>
        <v>77</v>
      </c>
    </row>
    <row r="68" spans="1:16" ht="15.75">
      <c r="A68" s="188"/>
      <c r="B68" s="20">
        <v>56</v>
      </c>
      <c r="C68" s="190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53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52</v>
      </c>
    </row>
    <row r="69" spans="1:16" ht="15.75">
      <c r="A69" s="188"/>
      <c r="B69" s="20">
        <v>57</v>
      </c>
      <c r="C69" s="190"/>
      <c r="D69" s="21" t="s">
        <v>83</v>
      </c>
      <c r="E69" s="17" t="s">
        <v>18</v>
      </c>
      <c r="F69" s="18">
        <f>'[1]1'!F67</f>
        <v>66</v>
      </c>
      <c r="G69" s="18">
        <f>'[1]1'!G67</f>
        <v>65</v>
      </c>
      <c r="H69" s="17">
        <f>'[1]1'!H67</f>
        <v>65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65</v>
      </c>
      <c r="O69" s="18">
        <f t="shared" si="1"/>
        <v>66</v>
      </c>
      <c r="P69" s="28">
        <f>'[1]12'!K584</f>
        <v>62</v>
      </c>
    </row>
    <row r="70" spans="1:16" ht="15.75">
      <c r="A70" s="188"/>
      <c r="B70" s="20">
        <v>58</v>
      </c>
      <c r="C70" s="190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84</v>
      </c>
      <c r="O70" s="18">
        <f t="shared" si="1"/>
        <v>86</v>
      </c>
      <c r="P70" s="17">
        <f>'[1]12'!K594</f>
        <v>79</v>
      </c>
    </row>
    <row r="71" spans="1:16" ht="15.75">
      <c r="A71" s="188"/>
      <c r="B71" s="20">
        <v>59</v>
      </c>
      <c r="C71" s="190"/>
      <c r="D71" s="21" t="s">
        <v>85</v>
      </c>
      <c r="E71" s="17" t="s">
        <v>18</v>
      </c>
      <c r="F71" s="18">
        <f>'[1]1'!F69</f>
        <v>203</v>
      </c>
      <c r="G71" s="18">
        <f>'[1]1'!G69</f>
        <v>200</v>
      </c>
      <c r="H71" s="17">
        <f>'[1]1'!H69</f>
        <v>200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2">F71</f>
        <v>203</v>
      </c>
      <c r="N71" s="17">
        <f>'[1]12'!K603</f>
        <v>195</v>
      </c>
      <c r="O71" s="18">
        <f aca="true" t="shared" si="10" ref="O71:O122">F71</f>
        <v>203</v>
      </c>
      <c r="P71" s="17">
        <f>'[1]12'!K604</f>
        <v>182</v>
      </c>
    </row>
    <row r="72" spans="1:16" ht="15.75">
      <c r="A72" s="188"/>
      <c r="B72" s="20">
        <v>60</v>
      </c>
      <c r="C72" s="190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188"/>
      <c r="B73" s="20">
        <v>61</v>
      </c>
      <c r="C73" s="190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188"/>
      <c r="B74" s="20">
        <v>62</v>
      </c>
      <c r="C74" s="190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188"/>
      <c r="B75" s="20">
        <v>63</v>
      </c>
      <c r="C75" s="190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41</v>
      </c>
      <c r="O75" s="18">
        <f t="shared" si="10"/>
        <v>43</v>
      </c>
      <c r="P75" s="17">
        <f>'[1]12'!K644</f>
        <v>41</v>
      </c>
    </row>
    <row r="76" spans="1:16" ht="15.75">
      <c r="A76" s="188"/>
      <c r="B76" s="20">
        <v>64</v>
      </c>
      <c r="C76" s="190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66</v>
      </c>
      <c r="O76" s="18">
        <f t="shared" si="10"/>
        <v>70</v>
      </c>
      <c r="P76" s="17">
        <f>'[1]12'!K654</f>
        <v>68</v>
      </c>
    </row>
    <row r="77" spans="1:16" ht="15.75">
      <c r="A77" s="188"/>
      <c r="B77" s="20">
        <v>65</v>
      </c>
      <c r="C77" s="190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52</v>
      </c>
      <c r="O77" s="18">
        <f t="shared" si="10"/>
        <v>52</v>
      </c>
      <c r="P77" s="17">
        <f>'[1]12'!K664</f>
        <v>52</v>
      </c>
    </row>
    <row r="78" spans="1:16" ht="15.75">
      <c r="A78" s="188"/>
      <c r="B78" s="20">
        <v>66</v>
      </c>
      <c r="C78" s="190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188"/>
      <c r="B79" s="20">
        <v>67</v>
      </c>
      <c r="C79" s="190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42</v>
      </c>
    </row>
    <row r="80" spans="1:16" ht="15.75">
      <c r="A80" s="188"/>
      <c r="B80" s="20">
        <v>68</v>
      </c>
      <c r="C80" s="190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188"/>
      <c r="B81" s="20">
        <v>69</v>
      </c>
      <c r="C81" s="190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57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188"/>
      <c r="B82" s="20"/>
      <c r="C82" s="190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1074</v>
      </c>
      <c r="H82" s="24">
        <f t="shared" si="11"/>
        <v>1070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1057</v>
      </c>
      <c r="O82" s="24">
        <f t="shared" si="11"/>
        <v>1082</v>
      </c>
      <c r="P82" s="24">
        <f t="shared" si="11"/>
        <v>1033</v>
      </c>
    </row>
    <row r="83" spans="1:16" ht="15.75">
      <c r="A83" s="188">
        <v>9</v>
      </c>
      <c r="B83" s="20">
        <v>70</v>
      </c>
      <c r="C83" s="190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93</v>
      </c>
      <c r="O83" s="18">
        <f t="shared" si="10"/>
        <v>101</v>
      </c>
      <c r="P83" s="17">
        <f>'[1]12'!K714</f>
        <v>95</v>
      </c>
    </row>
    <row r="84" spans="1:16" ht="15.75">
      <c r="A84" s="188"/>
      <c r="B84" s="20">
        <v>71</v>
      </c>
      <c r="C84" s="190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188"/>
      <c r="B85" s="20">
        <v>72</v>
      </c>
      <c r="C85" s="190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74</v>
      </c>
    </row>
    <row r="86" spans="1:16" ht="15.75">
      <c r="A86" s="188"/>
      <c r="B86" s="20">
        <v>73</v>
      </c>
      <c r="C86" s="190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113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188"/>
      <c r="B87" s="20">
        <v>74</v>
      </c>
      <c r="C87" s="190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74</v>
      </c>
    </row>
    <row r="88" spans="1:16" ht="15.75">
      <c r="A88" s="188"/>
      <c r="B88" s="20">
        <v>75</v>
      </c>
      <c r="C88" s="190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188"/>
      <c r="B89" s="20">
        <v>76</v>
      </c>
      <c r="C89" s="190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60</v>
      </c>
    </row>
    <row r="90" spans="1:16" ht="15.75">
      <c r="A90" s="188"/>
      <c r="B90" s="20">
        <v>77</v>
      </c>
      <c r="C90" s="190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48</v>
      </c>
    </row>
    <row r="91" spans="1:16" s="26" customFormat="1" ht="15" customHeight="1">
      <c r="A91" s="188"/>
      <c r="B91" s="20"/>
      <c r="C91" s="190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634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625</v>
      </c>
      <c r="O91" s="24">
        <f t="shared" si="12"/>
        <v>656</v>
      </c>
      <c r="P91" s="24">
        <f t="shared" si="12"/>
        <v>628</v>
      </c>
    </row>
    <row r="92" spans="1:16" ht="19.5" customHeight="1">
      <c r="A92" s="188">
        <v>10</v>
      </c>
      <c r="B92" s="20">
        <v>78</v>
      </c>
      <c r="C92" s="189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121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115</v>
      </c>
      <c r="O92" s="18">
        <f t="shared" si="10"/>
        <v>127</v>
      </c>
      <c r="P92" s="17">
        <f>'[1]12'!K794</f>
        <v>109</v>
      </c>
    </row>
    <row r="93" spans="1:16" ht="16.5" customHeight="1">
      <c r="A93" s="188"/>
      <c r="B93" s="20">
        <v>79</v>
      </c>
      <c r="C93" s="189"/>
      <c r="D93" s="21" t="s">
        <v>107</v>
      </c>
      <c r="E93" s="17" t="s">
        <v>18</v>
      </c>
      <c r="F93" s="18">
        <f>'[1]1'!F91</f>
        <v>239</v>
      </c>
      <c r="G93" s="18">
        <f>'[1]1'!G91</f>
        <v>219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208</v>
      </c>
      <c r="O93" s="18">
        <f t="shared" si="10"/>
        <v>239</v>
      </c>
      <c r="P93" s="17">
        <f>'[1]12'!K804</f>
        <v>200</v>
      </c>
    </row>
    <row r="94" spans="1:16" ht="21" customHeight="1">
      <c r="A94" s="188"/>
      <c r="B94" s="20">
        <v>80</v>
      </c>
      <c r="C94" s="189"/>
      <c r="D94" s="21" t="s">
        <v>108</v>
      </c>
      <c r="E94" s="17" t="s">
        <v>18</v>
      </c>
      <c r="F94" s="18">
        <f>'[1]1'!F92</f>
        <v>94</v>
      </c>
      <c r="G94" s="18">
        <f>'[1]1'!G92</f>
        <v>81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76</v>
      </c>
      <c r="O94" s="18">
        <f t="shared" si="10"/>
        <v>94</v>
      </c>
      <c r="P94" s="17">
        <f>'[1]12'!K814</f>
        <v>74</v>
      </c>
    </row>
    <row r="95" spans="1:16" s="26" customFormat="1" ht="18" customHeight="1">
      <c r="A95" s="188"/>
      <c r="B95" s="20"/>
      <c r="C95" s="189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421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399</v>
      </c>
      <c r="O95" s="24">
        <f t="shared" si="13"/>
        <v>460</v>
      </c>
      <c r="P95" s="24">
        <f t="shared" si="13"/>
        <v>383</v>
      </c>
    </row>
    <row r="96" spans="1:16" ht="15.75">
      <c r="A96" s="188">
        <v>11</v>
      </c>
      <c r="B96" s="20">
        <v>81</v>
      </c>
      <c r="C96" s="190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97</v>
      </c>
      <c r="O96" s="18">
        <f t="shared" si="10"/>
        <v>111</v>
      </c>
      <c r="P96" s="17">
        <f>'[1]12'!K824</f>
        <v>96</v>
      </c>
    </row>
    <row r="97" spans="1:16" ht="15.75">
      <c r="A97" s="188"/>
      <c r="B97" s="20">
        <v>82</v>
      </c>
      <c r="C97" s="190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115</v>
      </c>
      <c r="O97" s="18">
        <f t="shared" si="10"/>
        <v>130</v>
      </c>
      <c r="P97" s="17">
        <f>'[1]12'!K834</f>
        <v>115</v>
      </c>
    </row>
    <row r="98" spans="1:16" ht="15.75">
      <c r="A98" s="188"/>
      <c r="B98" s="20">
        <v>83</v>
      </c>
      <c r="C98" s="190"/>
      <c r="D98" s="21" t="s">
        <v>112</v>
      </c>
      <c r="E98" s="17" t="s">
        <v>18</v>
      </c>
      <c r="F98" s="18">
        <f>'[1]1'!F96</f>
        <v>139</v>
      </c>
      <c r="G98" s="18">
        <f>'[1]1'!G96</f>
        <v>122</v>
      </c>
      <c r="H98" s="17">
        <f>'[1]1'!H96</f>
        <v>122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122</v>
      </c>
      <c r="O98" s="18">
        <f t="shared" si="10"/>
        <v>139</v>
      </c>
      <c r="P98" s="17">
        <f>'[1]12'!K844</f>
        <v>121</v>
      </c>
    </row>
    <row r="99" spans="1:16" ht="15.75">
      <c r="A99" s="188"/>
      <c r="B99" s="20">
        <v>84</v>
      </c>
      <c r="C99" s="190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99</v>
      </c>
    </row>
    <row r="100" spans="1:17" ht="15.75">
      <c r="A100" s="188"/>
      <c r="B100" s="20">
        <v>85</v>
      </c>
      <c r="C100" s="190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116</v>
      </c>
      <c r="O100" s="18">
        <f t="shared" si="10"/>
        <v>131</v>
      </c>
      <c r="P100" s="17">
        <f>'[1]12'!K864</f>
        <v>103</v>
      </c>
      <c r="Q100" s="1" t="s">
        <v>115</v>
      </c>
    </row>
    <row r="101" spans="1:16" ht="15.75">
      <c r="A101" s="188"/>
      <c r="B101" s="20">
        <v>86</v>
      </c>
      <c r="C101" s="190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188"/>
      <c r="B102" s="20">
        <v>87</v>
      </c>
      <c r="C102" s="190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188"/>
      <c r="B103" s="20">
        <v>88</v>
      </c>
      <c r="C103" s="190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79</v>
      </c>
    </row>
    <row r="104" spans="1:16" ht="15.75">
      <c r="A104" s="188"/>
      <c r="B104" s="20">
        <v>89</v>
      </c>
      <c r="C104" s="190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254</v>
      </c>
    </row>
    <row r="105" spans="1:16" s="26" customFormat="1" ht="16.5" customHeight="1">
      <c r="A105" s="188"/>
      <c r="B105" s="20"/>
      <c r="C105" s="190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1158</v>
      </c>
      <c r="H105" s="24">
        <f t="shared" si="14"/>
        <v>1158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1138</v>
      </c>
      <c r="O105" s="24">
        <f t="shared" si="14"/>
        <v>1278</v>
      </c>
      <c r="P105" s="24">
        <f t="shared" si="14"/>
        <v>1108</v>
      </c>
    </row>
    <row r="106" spans="1:16" ht="15.75">
      <c r="A106" s="188">
        <v>12</v>
      </c>
      <c r="B106" s="20">
        <v>90</v>
      </c>
      <c r="C106" s="190" t="s">
        <v>120</v>
      </c>
      <c r="D106" s="30" t="s">
        <v>121</v>
      </c>
      <c r="E106" s="31" t="s">
        <v>50</v>
      </c>
      <c r="F106" s="18">
        <f>'[1]1'!F104</f>
        <v>290</v>
      </c>
      <c r="G106" s="18">
        <f>'[1]1'!G104</f>
        <v>288</v>
      </c>
      <c r="H106" s="18">
        <f>'[1]1'!H104</f>
        <v>288</v>
      </c>
      <c r="I106" s="17">
        <v>1</v>
      </c>
      <c r="J106" s="17">
        <v>1</v>
      </c>
      <c r="K106" s="18">
        <v>12</v>
      </c>
      <c r="L106" s="18">
        <v>8</v>
      </c>
      <c r="M106" s="18">
        <f t="shared" si="9"/>
        <v>290</v>
      </c>
      <c r="N106" s="17">
        <f>'[1]12'!K913</f>
        <v>278</v>
      </c>
      <c r="O106" s="18">
        <f t="shared" si="10"/>
        <v>290</v>
      </c>
      <c r="P106" s="17">
        <f>'[1]12'!K914</f>
        <v>259</v>
      </c>
    </row>
    <row r="107" spans="1:16" ht="15.75">
      <c r="A107" s="188"/>
      <c r="B107" s="20">
        <v>91</v>
      </c>
      <c r="C107" s="189"/>
      <c r="D107" s="30" t="s">
        <v>122</v>
      </c>
      <c r="E107" s="31" t="s">
        <v>50</v>
      </c>
      <c r="F107" s="18">
        <f>'[1]1'!F105</f>
        <v>310</v>
      </c>
      <c r="G107" s="18">
        <f>'[1]1'!G105</f>
        <v>308</v>
      </c>
      <c r="H107" s="18">
        <f>'[1]1'!H105</f>
        <v>308</v>
      </c>
      <c r="I107" s="17">
        <v>1</v>
      </c>
      <c r="J107" s="17">
        <v>1</v>
      </c>
      <c r="K107" s="18">
        <v>12</v>
      </c>
      <c r="L107" s="18">
        <v>9</v>
      </c>
      <c r="M107" s="18">
        <f t="shared" si="9"/>
        <v>310</v>
      </c>
      <c r="N107" s="17">
        <f>'[1]12'!K923</f>
        <v>302</v>
      </c>
      <c r="O107" s="18">
        <f t="shared" si="10"/>
        <v>310</v>
      </c>
      <c r="P107" s="17">
        <f>'[1]12'!K924</f>
        <v>282</v>
      </c>
    </row>
    <row r="108" spans="1:16" ht="15.75">
      <c r="A108" s="188"/>
      <c r="B108" s="20">
        <v>92</v>
      </c>
      <c r="C108" s="189"/>
      <c r="D108" s="30" t="s">
        <v>123</v>
      </c>
      <c r="E108" s="31" t="s">
        <v>18</v>
      </c>
      <c r="F108" s="18">
        <f>'[1]1'!F106</f>
        <v>324</v>
      </c>
      <c r="G108" s="18">
        <f>'[1]1'!G106</f>
        <v>279</v>
      </c>
      <c r="H108" s="18">
        <f>'[1]1'!H106</f>
        <v>278</v>
      </c>
      <c r="I108" s="17">
        <v>1</v>
      </c>
      <c r="J108" s="17">
        <v>1</v>
      </c>
      <c r="K108" s="18">
        <v>15</v>
      </c>
      <c r="L108" s="18">
        <v>9</v>
      </c>
      <c r="M108" s="18">
        <f t="shared" si="9"/>
        <v>324</v>
      </c>
      <c r="N108" s="17">
        <f>'[1]12'!K933</f>
        <v>275</v>
      </c>
      <c r="O108" s="18">
        <f t="shared" si="10"/>
        <v>324</v>
      </c>
      <c r="P108" s="17">
        <f>'[1]12'!K934</f>
        <v>208</v>
      </c>
    </row>
    <row r="109" spans="1:16" ht="15.75">
      <c r="A109" s="188"/>
      <c r="B109" s="20">
        <v>93</v>
      </c>
      <c r="C109" s="189"/>
      <c r="D109" s="30" t="s">
        <v>124</v>
      </c>
      <c r="E109" s="31" t="s">
        <v>57</v>
      </c>
      <c r="F109" s="18">
        <f>'[1]1'!F107</f>
        <v>160</v>
      </c>
      <c r="G109" s="18">
        <f>'[1]1'!G107</f>
        <v>139</v>
      </c>
      <c r="H109" s="18">
        <f>'[1]1'!H107</f>
        <v>137</v>
      </c>
      <c r="I109" s="17">
        <v>1</v>
      </c>
      <c r="J109" s="17">
        <v>1</v>
      </c>
      <c r="K109" s="18">
        <v>4</v>
      </c>
      <c r="L109" s="18">
        <v>4</v>
      </c>
      <c r="M109" s="18">
        <f t="shared" si="9"/>
        <v>160</v>
      </c>
      <c r="N109" s="17">
        <f>'[1]12'!K943</f>
        <v>137</v>
      </c>
      <c r="O109" s="18">
        <f t="shared" si="10"/>
        <v>160</v>
      </c>
      <c r="P109" s="17">
        <f>'[1]12'!K944</f>
        <v>95</v>
      </c>
    </row>
    <row r="110" spans="1:16" ht="15.75">
      <c r="A110" s="188"/>
      <c r="B110" s="20">
        <v>94</v>
      </c>
      <c r="C110" s="189"/>
      <c r="D110" s="30" t="s">
        <v>125</v>
      </c>
      <c r="E110" s="31" t="s">
        <v>18</v>
      </c>
      <c r="F110" s="18">
        <f>'[1]1'!F108</f>
        <v>285</v>
      </c>
      <c r="G110" s="18">
        <f>'[1]1'!G108</f>
        <v>264</v>
      </c>
      <c r="H110" s="18">
        <f>'[1]1'!H108</f>
        <v>264</v>
      </c>
      <c r="I110" s="17">
        <v>1</v>
      </c>
      <c r="J110" s="17">
        <v>1</v>
      </c>
      <c r="K110" s="18">
        <v>11</v>
      </c>
      <c r="L110" s="18">
        <v>7</v>
      </c>
      <c r="M110" s="18">
        <f t="shared" si="9"/>
        <v>285</v>
      </c>
      <c r="N110" s="17">
        <f>'[1]12'!K953</f>
        <v>261</v>
      </c>
      <c r="O110" s="18">
        <f t="shared" si="10"/>
        <v>285</v>
      </c>
      <c r="P110" s="17">
        <f>'[1]12'!K954</f>
        <v>237</v>
      </c>
    </row>
    <row r="111" spans="1:16" ht="15.75">
      <c r="A111" s="188"/>
      <c r="B111" s="20">
        <v>95</v>
      </c>
      <c r="C111" s="189"/>
      <c r="D111" s="30" t="s">
        <v>126</v>
      </c>
      <c r="E111" s="31" t="s">
        <v>18</v>
      </c>
      <c r="F111" s="18">
        <f>'[1]1'!F109</f>
        <v>272</v>
      </c>
      <c r="G111" s="18">
        <f>'[1]1'!G109</f>
        <v>258</v>
      </c>
      <c r="H111" s="18">
        <f>'[1]1'!H109</f>
        <v>258</v>
      </c>
      <c r="I111" s="17">
        <v>1</v>
      </c>
      <c r="J111" s="17">
        <v>1</v>
      </c>
      <c r="K111" s="18">
        <v>11</v>
      </c>
      <c r="L111" s="18">
        <v>8</v>
      </c>
      <c r="M111" s="18">
        <f t="shared" si="9"/>
        <v>272</v>
      </c>
      <c r="N111" s="17">
        <f>'[1]12'!K963</f>
        <v>250</v>
      </c>
      <c r="O111" s="18">
        <f t="shared" si="10"/>
        <v>272</v>
      </c>
      <c r="P111" s="17">
        <f>'[1]12'!K964</f>
        <v>229</v>
      </c>
    </row>
    <row r="112" spans="1:16" ht="15.75">
      <c r="A112" s="188"/>
      <c r="B112" s="20">
        <v>96</v>
      </c>
      <c r="C112" s="189"/>
      <c r="D112" s="30" t="s">
        <v>127</v>
      </c>
      <c r="E112" s="31" t="s">
        <v>57</v>
      </c>
      <c r="F112" s="18">
        <f>'[1]1'!F110</f>
        <v>125</v>
      </c>
      <c r="G112" s="18">
        <f>'[1]1'!G110</f>
        <v>121</v>
      </c>
      <c r="H112" s="18">
        <f>'[1]1'!H110</f>
        <v>121</v>
      </c>
      <c r="I112" s="17">
        <v>1</v>
      </c>
      <c r="J112" s="17">
        <v>1</v>
      </c>
      <c r="K112" s="18">
        <v>5</v>
      </c>
      <c r="L112" s="18">
        <v>4</v>
      </c>
      <c r="M112" s="18">
        <f t="shared" si="9"/>
        <v>125</v>
      </c>
      <c r="N112" s="17">
        <f>'[1]12'!K973</f>
        <v>121</v>
      </c>
      <c r="O112" s="18">
        <f t="shared" si="10"/>
        <v>125</v>
      </c>
      <c r="P112" s="17">
        <f>'[1]12'!K974</f>
        <v>1</v>
      </c>
    </row>
    <row r="113" spans="1:17" ht="15.75">
      <c r="A113" s="188"/>
      <c r="B113" s="20">
        <v>97</v>
      </c>
      <c r="C113" s="189"/>
      <c r="D113" s="30" t="s">
        <v>128</v>
      </c>
      <c r="E113" s="31" t="s">
        <v>18</v>
      </c>
      <c r="F113" s="18">
        <f>'[1]1'!F111</f>
        <v>167</v>
      </c>
      <c r="G113" s="18">
        <f>'[1]1'!G111</f>
        <v>152</v>
      </c>
      <c r="H113" s="18">
        <f>'[1]1'!H111</f>
        <v>152</v>
      </c>
      <c r="I113" s="17">
        <v>1</v>
      </c>
      <c r="J113" s="17">
        <v>0</v>
      </c>
      <c r="K113" s="18">
        <v>6</v>
      </c>
      <c r="L113" s="18">
        <v>4</v>
      </c>
      <c r="M113" s="18">
        <f t="shared" si="9"/>
        <v>167</v>
      </c>
      <c r="N113" s="17">
        <f>'[1]12'!K983</f>
        <v>146</v>
      </c>
      <c r="O113" s="18">
        <f t="shared" si="10"/>
        <v>167</v>
      </c>
      <c r="P113" s="17">
        <f>'[1]12'!K984</f>
        <v>128</v>
      </c>
      <c r="Q113" s="1" t="s">
        <v>129</v>
      </c>
    </row>
    <row r="114" spans="1:16" ht="15.75">
      <c r="A114" s="188"/>
      <c r="B114" s="20">
        <v>98</v>
      </c>
      <c r="C114" s="189"/>
      <c r="D114" s="30" t="s">
        <v>130</v>
      </c>
      <c r="E114" s="31" t="s">
        <v>57</v>
      </c>
      <c r="F114" s="18">
        <f>'[1]1'!F112</f>
        <v>80</v>
      </c>
      <c r="G114" s="18">
        <f>'[1]1'!G112</f>
        <v>72</v>
      </c>
      <c r="H114" s="18">
        <f>'[1]1'!H112</f>
        <v>72</v>
      </c>
      <c r="I114" s="17">
        <v>1</v>
      </c>
      <c r="J114" s="17">
        <v>1</v>
      </c>
      <c r="K114" s="18">
        <v>1</v>
      </c>
      <c r="L114" s="18">
        <v>1</v>
      </c>
      <c r="M114" s="18">
        <f t="shared" si="9"/>
        <v>80</v>
      </c>
      <c r="N114" s="17">
        <f>'[1]12'!K993</f>
        <v>70</v>
      </c>
      <c r="O114" s="18">
        <f t="shared" si="10"/>
        <v>80</v>
      </c>
      <c r="P114" s="17">
        <f>'[1]12'!K994</f>
        <v>57</v>
      </c>
    </row>
    <row r="115" spans="1:16" ht="15.75">
      <c r="A115" s="188"/>
      <c r="B115" s="20">
        <v>99</v>
      </c>
      <c r="C115" s="189"/>
      <c r="D115" s="30" t="s">
        <v>131</v>
      </c>
      <c r="E115" s="31" t="s">
        <v>18</v>
      </c>
      <c r="F115" s="18">
        <f>'[1]1'!F113</f>
        <v>178</v>
      </c>
      <c r="G115" s="18">
        <f>'[1]1'!G113</f>
        <v>174</v>
      </c>
      <c r="H115" s="18">
        <f>'[1]1'!H113</f>
        <v>174</v>
      </c>
      <c r="I115" s="17">
        <v>1</v>
      </c>
      <c r="J115" s="17">
        <v>1</v>
      </c>
      <c r="K115" s="18">
        <v>8</v>
      </c>
      <c r="L115" s="18">
        <v>3</v>
      </c>
      <c r="M115" s="18">
        <f t="shared" si="9"/>
        <v>178</v>
      </c>
      <c r="N115" s="17">
        <f>'[1]12'!K1003</f>
        <v>170</v>
      </c>
      <c r="O115" s="18">
        <f t="shared" si="10"/>
        <v>178</v>
      </c>
      <c r="P115" s="17">
        <f>'[1]12'!K1004</f>
        <v>155</v>
      </c>
    </row>
    <row r="116" spans="1:16" s="26" customFormat="1" ht="15" customHeight="1">
      <c r="A116" s="188"/>
      <c r="B116" s="20"/>
      <c r="C116" s="189"/>
      <c r="D116" s="22" t="s">
        <v>29</v>
      </c>
      <c r="E116" s="23"/>
      <c r="F116" s="24">
        <f>SUM(F106:F115)</f>
        <v>2191</v>
      </c>
      <c r="G116" s="24">
        <f aca="true" t="shared" si="15" ref="G116:L116">SUM(G106:G115)</f>
        <v>2055</v>
      </c>
      <c r="H116" s="24">
        <f t="shared" si="15"/>
        <v>2052</v>
      </c>
      <c r="I116" s="24">
        <f t="shared" si="15"/>
        <v>10</v>
      </c>
      <c r="J116" s="24">
        <f t="shared" si="15"/>
        <v>9</v>
      </c>
      <c r="K116" s="24">
        <f t="shared" si="15"/>
        <v>85</v>
      </c>
      <c r="L116" s="24">
        <f t="shared" si="15"/>
        <v>57</v>
      </c>
      <c r="M116" s="24">
        <f>SUM(M106:M115)</f>
        <v>2191</v>
      </c>
      <c r="N116" s="24">
        <f>SUM(N106:N115)</f>
        <v>2010</v>
      </c>
      <c r="O116" s="24">
        <f>SUM(O106:O115)</f>
        <v>2191</v>
      </c>
      <c r="P116" s="24">
        <f>SUM(P106:P115)</f>
        <v>1651</v>
      </c>
    </row>
    <row r="117" spans="1:16" ht="15.75">
      <c r="A117" s="188">
        <v>13</v>
      </c>
      <c r="B117" s="20">
        <v>100</v>
      </c>
      <c r="C117" s="189" t="s">
        <v>132</v>
      </c>
      <c r="D117" s="32" t="s">
        <v>133</v>
      </c>
      <c r="E117" s="17" t="s">
        <v>18</v>
      </c>
      <c r="F117" s="18">
        <f>'[1]1'!F115</f>
        <v>127</v>
      </c>
      <c r="G117" s="18">
        <f>'[1]1'!G115</f>
        <v>111</v>
      </c>
      <c r="H117" s="17">
        <f>'[1]1'!H115</f>
        <v>108</v>
      </c>
      <c r="I117" s="17">
        <v>1</v>
      </c>
      <c r="J117" s="17">
        <v>0</v>
      </c>
      <c r="K117" s="18">
        <v>5</v>
      </c>
      <c r="L117" s="18">
        <v>4</v>
      </c>
      <c r="M117" s="18">
        <f t="shared" si="9"/>
        <v>127</v>
      </c>
      <c r="N117" s="17">
        <f>'[1]12'!K1013</f>
        <v>111</v>
      </c>
      <c r="O117" s="18">
        <f t="shared" si="10"/>
        <v>127</v>
      </c>
      <c r="P117" s="17">
        <f>'[1]12'!K1014</f>
        <v>107</v>
      </c>
    </row>
    <row r="118" spans="1:16" ht="15.75">
      <c r="A118" s="188"/>
      <c r="B118" s="20">
        <v>101</v>
      </c>
      <c r="C118" s="189"/>
      <c r="D118" s="32" t="s">
        <v>134</v>
      </c>
      <c r="E118" s="17" t="s">
        <v>18</v>
      </c>
      <c r="F118" s="18">
        <f>'[1]1'!F116</f>
        <v>145</v>
      </c>
      <c r="G118" s="18">
        <f>'[1]1'!G116</f>
        <v>129</v>
      </c>
      <c r="H118" s="17">
        <f>'[1]1'!H116</f>
        <v>129</v>
      </c>
      <c r="I118" s="17">
        <v>1</v>
      </c>
      <c r="J118" s="17">
        <v>0</v>
      </c>
      <c r="K118" s="18">
        <v>6</v>
      </c>
      <c r="L118" s="18">
        <v>3</v>
      </c>
      <c r="M118" s="18">
        <f t="shared" si="9"/>
        <v>145</v>
      </c>
      <c r="N118" s="17">
        <f>'[1]12'!K1023</f>
        <v>129</v>
      </c>
      <c r="O118" s="18">
        <f t="shared" si="10"/>
        <v>145</v>
      </c>
      <c r="P118" s="17">
        <f>'[1]12'!K1024</f>
        <v>130</v>
      </c>
    </row>
    <row r="119" spans="1:16" ht="15.75">
      <c r="A119" s="188"/>
      <c r="B119" s="20">
        <v>102</v>
      </c>
      <c r="C119" s="189"/>
      <c r="D119" s="32" t="s">
        <v>135</v>
      </c>
      <c r="E119" s="17" t="s">
        <v>18</v>
      </c>
      <c r="F119" s="18">
        <f>'[1]1'!F117</f>
        <v>106</v>
      </c>
      <c r="G119" s="18">
        <f>'[1]1'!G117</f>
        <v>85</v>
      </c>
      <c r="H119" s="17">
        <f>'[1]1'!H117</f>
        <v>75</v>
      </c>
      <c r="I119" s="17">
        <v>1</v>
      </c>
      <c r="J119" s="17">
        <v>0</v>
      </c>
      <c r="K119" s="18">
        <v>4</v>
      </c>
      <c r="L119" s="18">
        <v>3</v>
      </c>
      <c r="M119" s="18">
        <f t="shared" si="9"/>
        <v>106</v>
      </c>
      <c r="N119" s="17">
        <f>'[1]12'!K1033</f>
        <v>83</v>
      </c>
      <c r="O119" s="18">
        <f t="shared" si="10"/>
        <v>106</v>
      </c>
      <c r="P119" s="17">
        <f>'[1]12'!K1034</f>
        <v>77</v>
      </c>
    </row>
    <row r="120" spans="1:16" ht="15.75">
      <c r="A120" s="188"/>
      <c r="B120" s="20">
        <v>103</v>
      </c>
      <c r="C120" s="189"/>
      <c r="D120" s="32" t="s">
        <v>136</v>
      </c>
      <c r="E120" s="17" t="s">
        <v>18</v>
      </c>
      <c r="F120" s="18">
        <f>'[1]1'!F118</f>
        <v>144</v>
      </c>
      <c r="G120" s="18">
        <f>'[1]1'!G118</f>
        <v>109</v>
      </c>
      <c r="H120" s="17">
        <f>'[1]1'!H118</f>
        <v>109</v>
      </c>
      <c r="I120" s="17">
        <v>1</v>
      </c>
      <c r="J120" s="17">
        <v>1</v>
      </c>
      <c r="K120" s="18">
        <v>5</v>
      </c>
      <c r="L120" s="18">
        <v>2</v>
      </c>
      <c r="M120" s="18">
        <f t="shared" si="9"/>
        <v>144</v>
      </c>
      <c r="N120" s="17">
        <f>'[1]12'!K1043</f>
        <v>104</v>
      </c>
      <c r="O120" s="18">
        <f t="shared" si="10"/>
        <v>144</v>
      </c>
      <c r="P120" s="17">
        <f>'[1]12'!K1044</f>
        <v>104</v>
      </c>
    </row>
    <row r="121" spans="1:16" ht="15.75">
      <c r="A121" s="188"/>
      <c r="B121" s="20">
        <v>104</v>
      </c>
      <c r="C121" s="189"/>
      <c r="D121" s="32" t="s">
        <v>137</v>
      </c>
      <c r="E121" s="17" t="s">
        <v>18</v>
      </c>
      <c r="F121" s="18">
        <f>'[1]1'!F119</f>
        <v>61</v>
      </c>
      <c r="G121" s="18">
        <f>'[1]1'!G119</f>
        <v>61</v>
      </c>
      <c r="H121" s="17">
        <f>'[1]1'!H119</f>
        <v>61</v>
      </c>
      <c r="I121" s="17">
        <v>1</v>
      </c>
      <c r="J121" s="17">
        <v>0</v>
      </c>
      <c r="K121" s="18">
        <v>3</v>
      </c>
      <c r="L121" s="18">
        <v>3</v>
      </c>
      <c r="M121" s="18">
        <f t="shared" si="9"/>
        <v>61</v>
      </c>
      <c r="N121" s="17">
        <f>'[1]12'!K1053</f>
        <v>57</v>
      </c>
      <c r="O121" s="18">
        <f t="shared" si="10"/>
        <v>61</v>
      </c>
      <c r="P121" s="17">
        <f>'[1]12'!K1054</f>
        <v>60</v>
      </c>
    </row>
    <row r="122" spans="1:16" ht="15.75">
      <c r="A122" s="188"/>
      <c r="B122" s="20">
        <v>105</v>
      </c>
      <c r="C122" s="189"/>
      <c r="D122" s="32" t="s">
        <v>138</v>
      </c>
      <c r="E122" s="17" t="s">
        <v>18</v>
      </c>
      <c r="F122" s="18">
        <f>'[1]1'!F120</f>
        <v>83</v>
      </c>
      <c r="G122" s="18">
        <f>'[1]1'!G120</f>
        <v>83</v>
      </c>
      <c r="H122" s="17">
        <f>'[1]1'!H120</f>
        <v>83</v>
      </c>
      <c r="I122" s="17">
        <v>1</v>
      </c>
      <c r="J122" s="17">
        <v>0</v>
      </c>
      <c r="K122" s="18">
        <v>3</v>
      </c>
      <c r="L122" s="18">
        <v>3</v>
      </c>
      <c r="M122" s="18">
        <f t="shared" si="9"/>
        <v>83</v>
      </c>
      <c r="N122" s="17">
        <f>'[1]12'!K1063</f>
        <v>79</v>
      </c>
      <c r="O122" s="18">
        <f t="shared" si="10"/>
        <v>83</v>
      </c>
      <c r="P122" s="17">
        <f>'[1]12'!K1064</f>
        <v>77</v>
      </c>
    </row>
    <row r="123" spans="1:16" s="26" customFormat="1" ht="19.5" customHeight="1">
      <c r="A123" s="188"/>
      <c r="B123" s="20"/>
      <c r="C123" s="189"/>
      <c r="D123" s="22" t="s">
        <v>104</v>
      </c>
      <c r="E123" s="23"/>
      <c r="F123" s="24">
        <f aca="true" t="shared" si="16" ref="F123:P123">SUM(F117:F122)</f>
        <v>666</v>
      </c>
      <c r="G123" s="24">
        <f t="shared" si="16"/>
        <v>578</v>
      </c>
      <c r="H123" s="24">
        <f t="shared" si="16"/>
        <v>565</v>
      </c>
      <c r="I123" s="24">
        <f t="shared" si="16"/>
        <v>6</v>
      </c>
      <c r="J123" s="24">
        <f t="shared" si="16"/>
        <v>1</v>
      </c>
      <c r="K123" s="24">
        <f t="shared" si="16"/>
        <v>26</v>
      </c>
      <c r="L123" s="24">
        <f t="shared" si="16"/>
        <v>18</v>
      </c>
      <c r="M123" s="24">
        <f t="shared" si="16"/>
        <v>666</v>
      </c>
      <c r="N123" s="24">
        <f t="shared" si="16"/>
        <v>563</v>
      </c>
      <c r="O123" s="24">
        <f t="shared" si="16"/>
        <v>666</v>
      </c>
      <c r="P123" s="24">
        <f t="shared" si="16"/>
        <v>555</v>
      </c>
    </row>
    <row r="124" spans="1:16" s="26" customFormat="1" ht="19.5" customHeight="1">
      <c r="A124" s="188"/>
      <c r="B124" s="20"/>
      <c r="C124" s="189"/>
      <c r="D124" s="23" t="s">
        <v>139</v>
      </c>
      <c r="E124" s="23"/>
      <c r="F124" s="33">
        <f aca="true" t="shared" si="17" ref="F124:P124">SUM(F17+F21+F31+F36+F44+F56+F66+F82+F91+F95+F105+F116+F123)</f>
        <v>14947</v>
      </c>
      <c r="G124" s="33">
        <f t="shared" si="17"/>
        <v>13994</v>
      </c>
      <c r="H124" s="33">
        <f t="shared" si="17"/>
        <v>13650</v>
      </c>
      <c r="I124" s="33">
        <f t="shared" si="17"/>
        <v>105</v>
      </c>
      <c r="J124" s="33">
        <f t="shared" si="17"/>
        <v>63</v>
      </c>
      <c r="K124" s="34">
        <f t="shared" si="17"/>
        <v>597</v>
      </c>
      <c r="L124" s="34">
        <f t="shared" si="17"/>
        <v>366</v>
      </c>
      <c r="M124" s="33">
        <f t="shared" si="17"/>
        <v>14947</v>
      </c>
      <c r="N124" s="33">
        <f t="shared" si="17"/>
        <v>13722</v>
      </c>
      <c r="O124" s="33">
        <f t="shared" si="17"/>
        <v>14947</v>
      </c>
      <c r="P124" s="33">
        <f t="shared" si="17"/>
        <v>12822</v>
      </c>
    </row>
    <row r="125" spans="3:16" s="35" customFormat="1" ht="12.75"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3:16" s="35" customFormat="1" ht="12.75"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3:16" s="35" customFormat="1" ht="12.75"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</sheetData>
  <sheetProtection/>
  <mergeCells count="35">
    <mergeCell ref="A1:P1"/>
    <mergeCell ref="A3:A4"/>
    <mergeCell ref="C3:C4"/>
    <mergeCell ref="D3:D4"/>
    <mergeCell ref="E3:E4"/>
    <mergeCell ref="I3:J3"/>
    <mergeCell ref="K3:L3"/>
    <mergeCell ref="M3:N3"/>
    <mergeCell ref="O3:P3"/>
    <mergeCell ref="A6:A17"/>
    <mergeCell ref="C6:C17"/>
    <mergeCell ref="A18:A21"/>
    <mergeCell ref="C18:C21"/>
    <mergeCell ref="A22:A31"/>
    <mergeCell ref="C22:C31"/>
    <mergeCell ref="A32:A36"/>
    <mergeCell ref="C32:C36"/>
    <mergeCell ref="A37:A44"/>
    <mergeCell ref="C37:C44"/>
    <mergeCell ref="A45:A56"/>
    <mergeCell ref="C45:C56"/>
    <mergeCell ref="A57:A66"/>
    <mergeCell ref="C57:C66"/>
    <mergeCell ref="A67:A82"/>
    <mergeCell ref="C67:C82"/>
    <mergeCell ref="A83:A91"/>
    <mergeCell ref="C83:C91"/>
    <mergeCell ref="A117:A124"/>
    <mergeCell ref="C117:C124"/>
    <mergeCell ref="A92:A95"/>
    <mergeCell ref="C92:C95"/>
    <mergeCell ref="A96:A105"/>
    <mergeCell ref="C96:C105"/>
    <mergeCell ref="A106:A116"/>
    <mergeCell ref="C106:C116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view="pageBreakPreview" zoomScale="85" zoomScaleNormal="85" zoomScaleSheetLayoutView="85" zoomScalePageLayoutView="0" workbookViewId="0" topLeftCell="C1">
      <selection activeCell="X121" sqref="X1:X65536"/>
    </sheetView>
  </sheetViews>
  <sheetFormatPr defaultColWidth="9.140625" defaultRowHeight="15"/>
  <cols>
    <col min="1" max="1" width="3.421875" style="70" customWidth="1"/>
    <col min="2" max="2" width="3.57421875" style="183" customWidth="1"/>
    <col min="3" max="3" width="15.421875" style="70" customWidth="1"/>
    <col min="4" max="4" width="6.7109375" style="70" customWidth="1"/>
    <col min="5" max="5" width="7.140625" style="70" customWidth="1"/>
    <col min="6" max="6" width="8.8515625" style="184" customWidth="1"/>
    <col min="7" max="7" width="9.28125" style="184" customWidth="1"/>
    <col min="8" max="8" width="9.140625" style="71" customWidth="1"/>
    <col min="9" max="9" width="9.00390625" style="72" customWidth="1"/>
    <col min="10" max="10" width="8.8515625" style="71" customWidth="1"/>
    <col min="11" max="11" width="8.7109375" style="73" customWidth="1"/>
    <col min="12" max="12" width="9.421875" style="73" customWidth="1"/>
    <col min="13" max="13" width="8.8515625" style="73" customWidth="1"/>
    <col min="14" max="14" width="6.57421875" style="185" customWidth="1"/>
    <col min="15" max="15" width="5.7109375" style="185" hidden="1" customWidth="1"/>
    <col min="16" max="16" width="6.00390625" style="185" hidden="1" customWidth="1"/>
    <col min="17" max="17" width="5.421875" style="185" customWidth="1"/>
    <col min="18" max="18" width="5.140625" style="185" customWidth="1"/>
    <col min="19" max="19" width="9.00390625" style="186" bestFit="1" customWidth="1"/>
    <col min="20" max="20" width="4.7109375" style="186" customWidth="1"/>
    <col min="21" max="21" width="7.7109375" style="186" customWidth="1"/>
    <col min="22" max="22" width="6.7109375" style="186" customWidth="1"/>
    <col min="23" max="23" width="9.00390625" style="186" customWidth="1"/>
    <col min="24" max="16384" width="9.140625" style="70" customWidth="1"/>
  </cols>
  <sheetData>
    <row r="1" spans="1:23" ht="15" customHeight="1">
      <c r="A1" s="221" t="s">
        <v>140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ht="13.5" customHeight="1">
      <c r="A2" s="222" t="s">
        <v>141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3" ht="13.5" customHeight="1">
      <c r="A3" s="157"/>
      <c r="B3" s="157"/>
      <c r="C3" s="157"/>
      <c r="D3" s="157"/>
      <c r="E3" s="157"/>
      <c r="F3" s="158"/>
      <c r="G3" s="158"/>
      <c r="H3" s="159"/>
      <c r="I3" s="42"/>
      <c r="J3" s="159"/>
      <c r="K3" s="43"/>
      <c r="L3" s="43"/>
      <c r="M3" s="43"/>
      <c r="N3" s="160"/>
      <c r="O3" s="160"/>
      <c r="P3" s="160"/>
      <c r="Q3" s="160"/>
      <c r="R3" s="160"/>
      <c r="S3" s="161" t="s">
        <v>1</v>
      </c>
      <c r="T3" s="223" t="str">
        <f>'Format I'!N2</f>
        <v>JUNE, 2012</v>
      </c>
      <c r="U3" s="223"/>
      <c r="V3" s="223"/>
      <c r="W3" s="162"/>
    </row>
    <row r="4" spans="1:23" ht="15" customHeight="1">
      <c r="A4" s="224" t="s">
        <v>142</v>
      </c>
      <c r="B4" s="205" t="s">
        <v>143</v>
      </c>
      <c r="C4" s="224" t="s">
        <v>144</v>
      </c>
      <c r="D4" s="202" t="s">
        <v>145</v>
      </c>
      <c r="E4" s="202" t="s">
        <v>146</v>
      </c>
      <c r="F4" s="226" t="s">
        <v>147</v>
      </c>
      <c r="G4" s="227"/>
      <c r="H4" s="228" t="s">
        <v>148</v>
      </c>
      <c r="I4" s="229"/>
      <c r="J4" s="230"/>
      <c r="K4" s="212" t="s">
        <v>149</v>
      </c>
      <c r="L4" s="213"/>
      <c r="M4" s="214"/>
      <c r="N4" s="215" t="s">
        <v>150</v>
      </c>
      <c r="O4" s="216"/>
      <c r="P4" s="216"/>
      <c r="Q4" s="216"/>
      <c r="R4" s="217"/>
      <c r="S4" s="218" t="s">
        <v>151</v>
      </c>
      <c r="T4" s="219"/>
      <c r="U4" s="219"/>
      <c r="V4" s="219"/>
      <c r="W4" s="220"/>
    </row>
    <row r="5" spans="1:23" s="165" customFormat="1" ht="78" customHeight="1">
      <c r="A5" s="225"/>
      <c r="B5" s="207"/>
      <c r="C5" s="225"/>
      <c r="D5" s="204"/>
      <c r="E5" s="204"/>
      <c r="F5" s="163" t="s">
        <v>152</v>
      </c>
      <c r="G5" s="163" t="s">
        <v>153</v>
      </c>
      <c r="H5" s="44" t="s">
        <v>154</v>
      </c>
      <c r="I5" s="45" t="s">
        <v>155</v>
      </c>
      <c r="J5" s="44" t="s">
        <v>153</v>
      </c>
      <c r="K5" s="46" t="s">
        <v>156</v>
      </c>
      <c r="L5" s="47" t="s">
        <v>157</v>
      </c>
      <c r="M5" s="47" t="s">
        <v>158</v>
      </c>
      <c r="N5" s="48" t="s">
        <v>159</v>
      </c>
      <c r="O5" s="48" t="s">
        <v>160</v>
      </c>
      <c r="P5" s="48" t="s">
        <v>161</v>
      </c>
      <c r="Q5" s="48" t="s">
        <v>161</v>
      </c>
      <c r="R5" s="48" t="s">
        <v>162</v>
      </c>
      <c r="S5" s="164" t="s">
        <v>163</v>
      </c>
      <c r="T5" s="164" t="s">
        <v>164</v>
      </c>
      <c r="U5" s="164" t="s">
        <v>165</v>
      </c>
      <c r="V5" s="164" t="s">
        <v>166</v>
      </c>
      <c r="W5" s="164" t="s">
        <v>167</v>
      </c>
    </row>
    <row r="6" spans="1:23" s="165" customFormat="1" ht="15.75">
      <c r="A6" s="166">
        <v>1</v>
      </c>
      <c r="B6" s="167">
        <v>2</v>
      </c>
      <c r="C6" s="168">
        <v>3</v>
      </c>
      <c r="D6" s="168">
        <v>4</v>
      </c>
      <c r="E6" s="168">
        <v>5</v>
      </c>
      <c r="F6" s="169">
        <v>6</v>
      </c>
      <c r="G6" s="169">
        <v>7</v>
      </c>
      <c r="H6" s="49">
        <v>8</v>
      </c>
      <c r="I6" s="50">
        <v>9</v>
      </c>
      <c r="J6" s="49">
        <v>10</v>
      </c>
      <c r="K6" s="51">
        <v>11</v>
      </c>
      <c r="L6" s="51">
        <v>12</v>
      </c>
      <c r="M6" s="51">
        <v>13</v>
      </c>
      <c r="N6" s="52">
        <v>14</v>
      </c>
      <c r="O6" s="52"/>
      <c r="P6" s="52"/>
      <c r="Q6" s="52">
        <v>15</v>
      </c>
      <c r="R6" s="52">
        <v>16</v>
      </c>
      <c r="S6" s="170">
        <v>17</v>
      </c>
      <c r="T6" s="170">
        <v>18</v>
      </c>
      <c r="U6" s="170">
        <v>19</v>
      </c>
      <c r="V6" s="170">
        <v>20</v>
      </c>
      <c r="W6" s="170">
        <v>21</v>
      </c>
    </row>
    <row r="7" spans="1:23" ht="15.75">
      <c r="A7" s="199">
        <v>1</v>
      </c>
      <c r="B7" s="205" t="s">
        <v>16</v>
      </c>
      <c r="C7" s="29" t="s">
        <v>17</v>
      </c>
      <c r="D7" s="55">
        <f>'[1]1'!H4</f>
        <v>84</v>
      </c>
      <c r="E7" s="55">
        <f>IF('[1]4a'!G11&lt;21,0,D7)</f>
        <v>84</v>
      </c>
      <c r="F7" s="55">
        <f>'[1]2b'!U10</f>
        <v>3848</v>
      </c>
      <c r="G7" s="55">
        <f>'[1]2b'!V10</f>
        <v>627</v>
      </c>
      <c r="H7" s="53">
        <f>'[1]4a'!S11</f>
        <v>1743</v>
      </c>
      <c r="I7" s="54">
        <f>'[1]4a'!T11</f>
        <v>789</v>
      </c>
      <c r="J7" s="53">
        <f>'[1]4a'!U11</f>
        <v>627</v>
      </c>
      <c r="K7" s="55">
        <f>IF('[1]6'!J6&gt;=21,'Format II'!D7,0)</f>
        <v>84</v>
      </c>
      <c r="L7" s="55">
        <f>'[1]6'!G6</f>
        <v>380</v>
      </c>
      <c r="M7" s="55">
        <f>'[1]6'!H6</f>
        <v>481</v>
      </c>
      <c r="N7" s="55">
        <f>'[1]3a'!G7</f>
        <v>46</v>
      </c>
      <c r="O7" s="55">
        <f>'[1]3b'!G5</f>
        <v>0</v>
      </c>
      <c r="P7" s="55">
        <f>'[1]3b'!G6</f>
        <v>0</v>
      </c>
      <c r="Q7" s="55">
        <f aca="true" t="shared" si="0" ref="Q7:Q17">+O7+P7</f>
        <v>0</v>
      </c>
      <c r="R7" s="55">
        <f>'[1]3b'!G7</f>
        <v>0</v>
      </c>
      <c r="S7" s="55">
        <f>'[1]5a'!$K$5</f>
        <v>1416</v>
      </c>
      <c r="T7" s="55">
        <v>0</v>
      </c>
      <c r="U7" s="55">
        <f>'[1]5a'!K6</f>
        <v>987</v>
      </c>
      <c r="V7" s="55">
        <f>'[1]5a'!K7</f>
        <v>9</v>
      </c>
      <c r="W7" s="55">
        <f aca="true" t="shared" si="1" ref="W7:W17">SUM(S7:V7)</f>
        <v>2412</v>
      </c>
    </row>
    <row r="8" spans="1:23" ht="15.75">
      <c r="A8" s="200"/>
      <c r="B8" s="206"/>
      <c r="C8" s="29" t="s">
        <v>19</v>
      </c>
      <c r="D8" s="55">
        <f>'[1]1'!H5</f>
        <v>121</v>
      </c>
      <c r="E8" s="55">
        <f>IF('[1]4a'!G17&lt;21,0,D8)</f>
        <v>121</v>
      </c>
      <c r="F8" s="55">
        <f>'[1]2b'!U16</f>
        <v>6583</v>
      </c>
      <c r="G8" s="55">
        <f>'[1]2b'!V16</f>
        <v>1232</v>
      </c>
      <c r="H8" s="53">
        <f>'[1]4a'!S17</f>
        <v>3429</v>
      </c>
      <c r="I8" s="54">
        <f>'[1]4a'!T17</f>
        <v>2023</v>
      </c>
      <c r="J8" s="53">
        <f>'[1]4a'!U17</f>
        <v>1232</v>
      </c>
      <c r="K8" s="55">
        <f>IF('[1]6'!J7&gt;=21,'Format II'!D8,0)</f>
        <v>121</v>
      </c>
      <c r="L8" s="55">
        <f>'[1]6'!G7</f>
        <v>1044</v>
      </c>
      <c r="M8" s="55">
        <f>'[1]6'!H7</f>
        <v>970</v>
      </c>
      <c r="N8" s="55">
        <f>'[1]3a'!G10</f>
        <v>24</v>
      </c>
      <c r="O8" s="55">
        <f>'[1]3b'!G9</f>
        <v>0</v>
      </c>
      <c r="P8" s="55">
        <f>'[1]3b'!G10</f>
        <v>0</v>
      </c>
      <c r="Q8" s="55">
        <f t="shared" si="0"/>
        <v>0</v>
      </c>
      <c r="R8" s="55">
        <f>'[1]3b'!G11</f>
        <v>0</v>
      </c>
      <c r="S8" s="55">
        <f>'[1]5a'!K9</f>
        <v>1504</v>
      </c>
      <c r="T8" s="55">
        <v>0</v>
      </c>
      <c r="U8" s="55">
        <f>'[1]5a'!K10</f>
        <v>402</v>
      </c>
      <c r="V8" s="55">
        <f>'[1]5a'!K11</f>
        <v>0</v>
      </c>
      <c r="W8" s="55">
        <f t="shared" si="1"/>
        <v>1906</v>
      </c>
    </row>
    <row r="9" spans="1:23" ht="15.75">
      <c r="A9" s="200"/>
      <c r="B9" s="206"/>
      <c r="C9" s="29" t="s">
        <v>20</v>
      </c>
      <c r="D9" s="55">
        <f>'[1]1'!H6</f>
        <v>170</v>
      </c>
      <c r="E9" s="55">
        <f>IF('[1]4a'!G23&lt;21,0,D9)</f>
        <v>170</v>
      </c>
      <c r="F9" s="55">
        <f>'[1]2b'!U22</f>
        <v>6459</v>
      </c>
      <c r="G9" s="55">
        <f>'[1]2b'!V22</f>
        <v>1205</v>
      </c>
      <c r="H9" s="53">
        <f>'[1]4a'!S23</f>
        <v>3051</v>
      </c>
      <c r="I9" s="54">
        <f>'[1]4a'!T23</f>
        <v>1444</v>
      </c>
      <c r="J9" s="53">
        <f>'[1]4a'!U23</f>
        <v>1205</v>
      </c>
      <c r="K9" s="55">
        <f>IF('[1]6'!J8&gt;=21,'Format II'!D9,0)</f>
        <v>170</v>
      </c>
      <c r="L9" s="55">
        <f>'[1]6'!G8</f>
        <v>711</v>
      </c>
      <c r="M9" s="55">
        <f>'[1]6'!H8</f>
        <v>733</v>
      </c>
      <c r="N9" s="55">
        <f>'[1]3a'!G13</f>
        <v>38</v>
      </c>
      <c r="O9" s="55">
        <f>'[1]3b'!G13</f>
        <v>0</v>
      </c>
      <c r="P9" s="55">
        <f>'[1]3b'!G14</f>
        <v>0</v>
      </c>
      <c r="Q9" s="55">
        <f t="shared" si="0"/>
        <v>0</v>
      </c>
      <c r="R9" s="55">
        <f>'[1]3b'!G15</f>
        <v>0</v>
      </c>
      <c r="S9" s="55">
        <f>'[1]5a'!K13</f>
        <v>2605</v>
      </c>
      <c r="T9" s="55">
        <v>0</v>
      </c>
      <c r="U9" s="55">
        <f>'[1]5a'!K14</f>
        <v>910</v>
      </c>
      <c r="V9" s="55">
        <f>'[1]5a'!K15</f>
        <v>4</v>
      </c>
      <c r="W9" s="55">
        <f t="shared" si="1"/>
        <v>3519</v>
      </c>
    </row>
    <row r="10" spans="1:23" ht="15.75">
      <c r="A10" s="200"/>
      <c r="B10" s="206"/>
      <c r="C10" s="29" t="s">
        <v>21</v>
      </c>
      <c r="D10" s="55">
        <f>'[1]1'!H7</f>
        <v>137</v>
      </c>
      <c r="E10" s="55">
        <f>IF('[1]4a'!G29&lt;21,0,D10)</f>
        <v>137</v>
      </c>
      <c r="F10" s="55">
        <f>'[1]2b'!U28</f>
        <v>4644</v>
      </c>
      <c r="G10" s="55">
        <f>'[1]2b'!V28</f>
        <v>821</v>
      </c>
      <c r="H10" s="53">
        <f>'[1]4a'!S29</f>
        <v>0</v>
      </c>
      <c r="I10" s="54">
        <f>'[1]4a'!T29</f>
        <v>1165</v>
      </c>
      <c r="J10" s="53">
        <f>'[1]4a'!U29</f>
        <v>0</v>
      </c>
      <c r="K10" s="55">
        <f>IF('[1]6'!J9&gt;=21,'Format II'!D10,0)</f>
        <v>137</v>
      </c>
      <c r="L10" s="55">
        <f>'[1]6'!G9</f>
        <v>578</v>
      </c>
      <c r="M10" s="55">
        <f>'[1]6'!H9</f>
        <v>587</v>
      </c>
      <c r="N10" s="55">
        <f>'[1]3a'!G16</f>
        <v>21</v>
      </c>
      <c r="O10" s="55">
        <f>'[1]3b'!G17</f>
        <v>0</v>
      </c>
      <c r="P10" s="55">
        <f>'[1]3b'!G18</f>
        <v>0</v>
      </c>
      <c r="Q10" s="55">
        <f t="shared" si="0"/>
        <v>0</v>
      </c>
      <c r="R10" s="55">
        <f>'[1]3b'!G19</f>
        <v>0</v>
      </c>
      <c r="S10" s="55">
        <f>'[1]5a'!K17</f>
        <v>1436</v>
      </c>
      <c r="T10" s="55">
        <v>0</v>
      </c>
      <c r="U10" s="55">
        <f>'[1]5a'!K18</f>
        <v>176</v>
      </c>
      <c r="V10" s="55">
        <f>'[1]5a'!K19</f>
        <v>0</v>
      </c>
      <c r="W10" s="55">
        <f t="shared" si="1"/>
        <v>1612</v>
      </c>
    </row>
    <row r="11" spans="1:23" ht="15.75">
      <c r="A11" s="200"/>
      <c r="B11" s="206"/>
      <c r="C11" s="29" t="s">
        <v>22</v>
      </c>
      <c r="D11" s="55">
        <f>'[1]1'!H8</f>
        <v>67</v>
      </c>
      <c r="E11" s="55">
        <f>IF('[1]4a'!G35&lt;=21,0,D11)</f>
        <v>67</v>
      </c>
      <c r="F11" s="55">
        <f>'[1]2b'!U34</f>
        <v>2306</v>
      </c>
      <c r="G11" s="55">
        <f>'[1]2b'!V34</f>
        <v>367</v>
      </c>
      <c r="H11" s="53">
        <f>'[1]4a'!S35</f>
        <v>0</v>
      </c>
      <c r="I11" s="54">
        <f>'[1]4a'!T35</f>
        <v>603</v>
      </c>
      <c r="J11" s="53">
        <f>'[1]4a'!U35</f>
        <v>0</v>
      </c>
      <c r="K11" s="55">
        <f>IF('[1]6'!J10&gt;=21,'Format II'!D11,0)</f>
        <v>67</v>
      </c>
      <c r="L11" s="55">
        <f>'[1]6'!G10</f>
        <v>312</v>
      </c>
      <c r="M11" s="55">
        <f>'[1]6'!H10</f>
        <v>291</v>
      </c>
      <c r="N11" s="55">
        <f>'[1]3a'!G19</f>
        <v>17</v>
      </c>
      <c r="O11" s="55">
        <f>'[1]3b'!G21</f>
        <v>0</v>
      </c>
      <c r="P11" s="55">
        <f>'[1]3b'!G22</f>
        <v>0</v>
      </c>
      <c r="Q11" s="55">
        <f t="shared" si="0"/>
        <v>0</v>
      </c>
      <c r="R11" s="55">
        <f>'[1]3b'!G23</f>
        <v>0</v>
      </c>
      <c r="S11" s="55">
        <f>'[1]5a'!K21</f>
        <v>843</v>
      </c>
      <c r="T11" s="55">
        <v>0</v>
      </c>
      <c r="U11" s="55">
        <f>'[1]5a'!K22</f>
        <v>772</v>
      </c>
      <c r="V11" s="55">
        <f>'[1]5a'!K23</f>
        <v>2</v>
      </c>
      <c r="W11" s="55">
        <f t="shared" si="1"/>
        <v>1617</v>
      </c>
    </row>
    <row r="12" spans="1:23" ht="15.75">
      <c r="A12" s="200"/>
      <c r="B12" s="206"/>
      <c r="C12" s="29" t="s">
        <v>23</v>
      </c>
      <c r="D12" s="55">
        <f>'[1]1'!H9</f>
        <v>144</v>
      </c>
      <c r="E12" s="55">
        <f>IF('[1]4a'!G41&lt;=21,0,D12)</f>
        <v>144</v>
      </c>
      <c r="F12" s="55">
        <f>'[1]2b'!U40</f>
        <v>6635</v>
      </c>
      <c r="G12" s="55">
        <f>'[1]2b'!V40</f>
        <v>992</v>
      </c>
      <c r="H12" s="53">
        <f>'[1]4a'!S41</f>
        <v>0</v>
      </c>
      <c r="I12" s="54">
        <f>'[1]4a'!T41</f>
        <v>1547</v>
      </c>
      <c r="J12" s="53">
        <f>'[1]4a'!U41</f>
        <v>0</v>
      </c>
      <c r="K12" s="55">
        <f>IF('[1]6'!J11&gt;=21,'Format II'!D12,0)</f>
        <v>144</v>
      </c>
      <c r="L12" s="55">
        <f>'[1]6'!G11</f>
        <v>774</v>
      </c>
      <c r="M12" s="55">
        <f>'[1]6'!H11</f>
        <v>773</v>
      </c>
      <c r="N12" s="55">
        <f>'[1]3a'!G22</f>
        <v>70</v>
      </c>
      <c r="O12" s="55">
        <f>'[1]3b'!G25</f>
        <v>0</v>
      </c>
      <c r="P12" s="55">
        <f>'[1]3b'!G26</f>
        <v>0</v>
      </c>
      <c r="Q12" s="55">
        <f t="shared" si="0"/>
        <v>0</v>
      </c>
      <c r="R12" s="55">
        <f>'[1]3b'!G27</f>
        <v>0</v>
      </c>
      <c r="S12" s="55">
        <f>'[1]5a'!K25</f>
        <v>743</v>
      </c>
      <c r="T12" s="55">
        <v>0</v>
      </c>
      <c r="U12" s="55">
        <f>'[1]5a'!K26</f>
        <v>750</v>
      </c>
      <c r="V12" s="55">
        <f>'[1]5a'!K27</f>
        <v>0</v>
      </c>
      <c r="W12" s="55">
        <f t="shared" si="1"/>
        <v>1493</v>
      </c>
    </row>
    <row r="13" spans="1:23" ht="15.75">
      <c r="A13" s="200"/>
      <c r="B13" s="206"/>
      <c r="C13" s="29" t="s">
        <v>24</v>
      </c>
      <c r="D13" s="55">
        <f>'[1]1'!H10</f>
        <v>124</v>
      </c>
      <c r="E13" s="55">
        <f>IF('[1]4a'!G47&lt;=21,0,D13)</f>
        <v>124</v>
      </c>
      <c r="F13" s="55">
        <f>'[1]2b'!U46</f>
        <v>6390</v>
      </c>
      <c r="G13" s="55">
        <f>'[1]2b'!V46</f>
        <v>989</v>
      </c>
      <c r="H13" s="53">
        <f>'[1]4a'!S47</f>
        <v>0</v>
      </c>
      <c r="I13" s="54">
        <f>'[1]4a'!T47</f>
        <v>1371</v>
      </c>
      <c r="J13" s="53">
        <f>'[1]4a'!U47</f>
        <v>0</v>
      </c>
      <c r="K13" s="55">
        <f>IF('[1]6'!J12&gt;=21,'Format II'!D13,0)</f>
        <v>124</v>
      </c>
      <c r="L13" s="55">
        <f>'[1]6'!G12</f>
        <v>698</v>
      </c>
      <c r="M13" s="55">
        <f>'[1]6'!H12</f>
        <v>673</v>
      </c>
      <c r="N13" s="55">
        <f>'[1]3a'!G25</f>
        <v>54</v>
      </c>
      <c r="O13" s="55">
        <f>'[1]3b'!G29</f>
        <v>0</v>
      </c>
      <c r="P13" s="55">
        <f>'[1]3b'!G30</f>
        <v>0</v>
      </c>
      <c r="Q13" s="55">
        <f t="shared" si="0"/>
        <v>0</v>
      </c>
      <c r="R13" s="55">
        <f>'[1]3b'!G31</f>
        <v>0</v>
      </c>
      <c r="S13" s="55">
        <f>'[1]5a'!K29</f>
        <v>1596</v>
      </c>
      <c r="T13" s="55">
        <v>0</v>
      </c>
      <c r="U13" s="55">
        <f>'[1]5a'!K30</f>
        <v>140</v>
      </c>
      <c r="V13" s="55">
        <f>'[1]5a'!K31</f>
        <v>6</v>
      </c>
      <c r="W13" s="55">
        <f t="shared" si="1"/>
        <v>1742</v>
      </c>
    </row>
    <row r="14" spans="1:23" ht="15.75">
      <c r="A14" s="200"/>
      <c r="B14" s="206"/>
      <c r="C14" s="29" t="s">
        <v>25</v>
      </c>
      <c r="D14" s="55">
        <f>'[1]1'!H11</f>
        <v>100</v>
      </c>
      <c r="E14" s="55">
        <f>IF('[1]4a'!G53&lt;=21,0,D14)</f>
        <v>100</v>
      </c>
      <c r="F14" s="55">
        <f>'[1]2b'!U52</f>
        <v>4553</v>
      </c>
      <c r="G14" s="55">
        <f>'[1]2b'!V52</f>
        <v>703</v>
      </c>
      <c r="H14" s="53">
        <f>'[1]4a'!S53</f>
        <v>2367</v>
      </c>
      <c r="I14" s="54">
        <f>'[1]4a'!T53</f>
        <v>1215</v>
      </c>
      <c r="J14" s="53">
        <f>'[1]4a'!U53</f>
        <v>703</v>
      </c>
      <c r="K14" s="55">
        <f>IF('[1]6'!J13&gt;=21,'Format II'!D14,0)</f>
        <v>100</v>
      </c>
      <c r="L14" s="55">
        <f>'[1]6'!G13</f>
        <v>576</v>
      </c>
      <c r="M14" s="55">
        <f>'[1]6'!H13</f>
        <v>639</v>
      </c>
      <c r="N14" s="55">
        <f>'[1]3a'!G28</f>
        <v>45</v>
      </c>
      <c r="O14" s="55">
        <f>'[1]3b'!G33</f>
        <v>0</v>
      </c>
      <c r="P14" s="55">
        <f>'[1]3b'!G34</f>
        <v>0</v>
      </c>
      <c r="Q14" s="55">
        <f t="shared" si="0"/>
        <v>0</v>
      </c>
      <c r="R14" s="55">
        <f>'[1]3b'!G35</f>
        <v>0</v>
      </c>
      <c r="S14" s="55">
        <f>'[1]5a'!K33</f>
        <v>686</v>
      </c>
      <c r="T14" s="55">
        <v>0</v>
      </c>
      <c r="U14" s="55">
        <f>'[1]5a'!K34</f>
        <v>509</v>
      </c>
      <c r="V14" s="55">
        <f>'[1]5a'!K35</f>
        <v>5</v>
      </c>
      <c r="W14" s="55">
        <f t="shared" si="1"/>
        <v>1200</v>
      </c>
    </row>
    <row r="15" spans="1:23" ht="15.75">
      <c r="A15" s="200"/>
      <c r="B15" s="206"/>
      <c r="C15" s="29" t="s">
        <v>26</v>
      </c>
      <c r="D15" s="55">
        <f>'[1]1'!H12</f>
        <v>86</v>
      </c>
      <c r="E15" s="55">
        <f>IF('[1]4a'!G59&lt;=21,0,D15)</f>
        <v>86</v>
      </c>
      <c r="F15" s="55">
        <f>'[1]2b'!U58</f>
        <v>3725</v>
      </c>
      <c r="G15" s="55">
        <f>'[1]2b'!V58</f>
        <v>644</v>
      </c>
      <c r="H15" s="53">
        <f>'[1]4a'!S59</f>
        <v>1281</v>
      </c>
      <c r="I15" s="54">
        <f>'[1]4a'!T59</f>
        <v>781</v>
      </c>
      <c r="J15" s="53">
        <f>'[1]4a'!U59</f>
        <v>0</v>
      </c>
      <c r="K15" s="55">
        <f>IF('[1]6'!J14&gt;=21,'Format II'!D15,0)</f>
        <v>86</v>
      </c>
      <c r="L15" s="55">
        <f>'[1]6'!G14</f>
        <v>438</v>
      </c>
      <c r="M15" s="55">
        <f>'[1]6'!H14</f>
        <v>343</v>
      </c>
      <c r="N15" s="55">
        <f>'[1]3a'!G31</f>
        <v>46</v>
      </c>
      <c r="O15" s="55">
        <f>'[1]3b'!G37</f>
        <v>0</v>
      </c>
      <c r="P15" s="55">
        <f>'[1]3b'!G38</f>
        <v>0</v>
      </c>
      <c r="Q15" s="55">
        <f t="shared" si="0"/>
        <v>0</v>
      </c>
      <c r="R15" s="55">
        <f>'[1]3b'!G39</f>
        <v>0</v>
      </c>
      <c r="S15" s="55">
        <f>'[1]5a'!K37</f>
        <v>2586</v>
      </c>
      <c r="T15" s="55">
        <v>0</v>
      </c>
      <c r="U15" s="55">
        <f>'[1]5a'!K38</f>
        <v>308</v>
      </c>
      <c r="V15" s="55">
        <f>'[1]5a'!K39</f>
        <v>0</v>
      </c>
      <c r="W15" s="55">
        <f t="shared" si="1"/>
        <v>2894</v>
      </c>
    </row>
    <row r="16" spans="1:23" ht="15.75">
      <c r="A16" s="200"/>
      <c r="B16" s="206"/>
      <c r="C16" s="29" t="s">
        <v>27</v>
      </c>
      <c r="D16" s="55">
        <f>'[1]1'!H13</f>
        <v>69</v>
      </c>
      <c r="E16" s="55">
        <f>IF('[1]4a'!G65&lt;=21,0,D16)</f>
        <v>69</v>
      </c>
      <c r="F16" s="55">
        <f>'[1]2b'!U64</f>
        <v>3192</v>
      </c>
      <c r="G16" s="55">
        <f>'[1]2b'!V64</f>
        <v>521</v>
      </c>
      <c r="H16" s="53">
        <f>'[1]4a'!S65</f>
        <v>0</v>
      </c>
      <c r="I16" s="54">
        <f>'[1]4a'!T65</f>
        <v>1275</v>
      </c>
      <c r="J16" s="53">
        <f>'[1]4a'!U65</f>
        <v>0</v>
      </c>
      <c r="K16" s="55">
        <f>IF('[1]6'!J15&gt;=21,'Format II'!D16,0)</f>
        <v>69</v>
      </c>
      <c r="L16" s="55">
        <f>'[1]6'!G15</f>
        <v>635</v>
      </c>
      <c r="M16" s="55">
        <f>'[1]6'!H15</f>
        <v>640</v>
      </c>
      <c r="N16" s="55">
        <f>'[1]3a'!G34</f>
        <v>24</v>
      </c>
      <c r="O16" s="55">
        <f>'[1]3b'!G41</f>
        <v>0</v>
      </c>
      <c r="P16" s="55">
        <f>'[1]3b'!G42</f>
        <v>0</v>
      </c>
      <c r="Q16" s="55">
        <f t="shared" si="0"/>
        <v>0</v>
      </c>
      <c r="R16" s="55">
        <f>'[1]3b'!G43</f>
        <v>0</v>
      </c>
      <c r="S16" s="55">
        <f>'[1]5a'!K41</f>
        <v>1279</v>
      </c>
      <c r="T16" s="55">
        <v>0</v>
      </c>
      <c r="U16" s="55">
        <f>'[1]5a'!K42</f>
        <v>565</v>
      </c>
      <c r="V16" s="55">
        <f>'[1]5a'!K43</f>
        <v>0</v>
      </c>
      <c r="W16" s="55">
        <f t="shared" si="1"/>
        <v>1844</v>
      </c>
    </row>
    <row r="17" spans="1:23" ht="15.75">
      <c r="A17" s="200"/>
      <c r="B17" s="206"/>
      <c r="C17" s="29" t="s">
        <v>28</v>
      </c>
      <c r="D17" s="55">
        <f>'[1]1'!H14</f>
        <v>84</v>
      </c>
      <c r="E17" s="55">
        <f>IF('[1]4a'!G71&lt;=21,0,D17)</f>
        <v>0</v>
      </c>
      <c r="F17" s="55">
        <f>'[1]2b'!U70</f>
        <v>2966</v>
      </c>
      <c r="G17" s="55">
        <f>'[1]2b'!V70</f>
        <v>371</v>
      </c>
      <c r="H17" s="53">
        <f>'[1]4a'!S71</f>
        <v>1282</v>
      </c>
      <c r="I17" s="54">
        <f>'[1]4a'!T71</f>
        <v>1473</v>
      </c>
      <c r="J17" s="53">
        <f>'[1]4a'!U71</f>
        <v>406</v>
      </c>
      <c r="K17" s="55">
        <f>IF('[1]6'!J16&gt;=21,'Format II'!D17,0)</f>
        <v>84</v>
      </c>
      <c r="L17" s="55">
        <f>'[1]6'!G16</f>
        <v>745</v>
      </c>
      <c r="M17" s="55">
        <f>'[1]6'!H16</f>
        <v>728</v>
      </c>
      <c r="N17" s="55">
        <f>'[1]3a'!G37</f>
        <v>16</v>
      </c>
      <c r="O17" s="55">
        <f>'[1]3b'!G45</f>
        <v>0</v>
      </c>
      <c r="P17" s="55">
        <f>'[1]3b'!G46</f>
        <v>0</v>
      </c>
      <c r="Q17" s="55">
        <f t="shared" si="0"/>
        <v>0</v>
      </c>
      <c r="R17" s="55">
        <f>'[1]3b'!G47</f>
        <v>0</v>
      </c>
      <c r="S17" s="55">
        <f>'[1]5a'!K45</f>
        <v>1049</v>
      </c>
      <c r="T17" s="55">
        <v>0</v>
      </c>
      <c r="U17" s="55">
        <f>'[1]5a'!K46</f>
        <v>620</v>
      </c>
      <c r="V17" s="55">
        <f>'[1]5a'!K47</f>
        <v>2</v>
      </c>
      <c r="W17" s="55">
        <f t="shared" si="1"/>
        <v>1671</v>
      </c>
    </row>
    <row r="18" spans="1:23" ht="15.75" customHeight="1">
      <c r="A18" s="201"/>
      <c r="B18" s="207"/>
      <c r="C18" s="171" t="s">
        <v>29</v>
      </c>
      <c r="D18" s="56">
        <f aca="true" t="shared" si="2" ref="D18:W18">SUM(D7:D17)</f>
        <v>1186</v>
      </c>
      <c r="E18" s="56">
        <f t="shared" si="2"/>
        <v>1102</v>
      </c>
      <c r="F18" s="57">
        <f t="shared" si="2"/>
        <v>51301</v>
      </c>
      <c r="G18" s="57">
        <f t="shared" si="2"/>
        <v>8472</v>
      </c>
      <c r="H18" s="58">
        <f t="shared" si="2"/>
        <v>13153</v>
      </c>
      <c r="I18" s="59">
        <f t="shared" si="2"/>
        <v>13686</v>
      </c>
      <c r="J18" s="58">
        <f t="shared" si="2"/>
        <v>4173</v>
      </c>
      <c r="K18" s="60">
        <f t="shared" si="2"/>
        <v>1186</v>
      </c>
      <c r="L18" s="60">
        <f t="shared" si="2"/>
        <v>6891</v>
      </c>
      <c r="M18" s="60">
        <f t="shared" si="2"/>
        <v>6858</v>
      </c>
      <c r="N18" s="61">
        <f t="shared" si="2"/>
        <v>401</v>
      </c>
      <c r="O18" s="61">
        <f t="shared" si="2"/>
        <v>0</v>
      </c>
      <c r="P18" s="61">
        <f t="shared" si="2"/>
        <v>0</v>
      </c>
      <c r="Q18" s="61">
        <f t="shared" si="2"/>
        <v>0</v>
      </c>
      <c r="R18" s="61">
        <f t="shared" si="2"/>
        <v>0</v>
      </c>
      <c r="S18" s="62">
        <f t="shared" si="2"/>
        <v>15743</v>
      </c>
      <c r="T18" s="62">
        <f t="shared" si="2"/>
        <v>0</v>
      </c>
      <c r="U18" s="62">
        <f t="shared" si="2"/>
        <v>6139</v>
      </c>
      <c r="V18" s="62">
        <f t="shared" si="2"/>
        <v>28</v>
      </c>
      <c r="W18" s="62">
        <f t="shared" si="2"/>
        <v>21910</v>
      </c>
    </row>
    <row r="19" spans="1:23" ht="15.75" customHeight="1">
      <c r="A19" s="199">
        <v>2</v>
      </c>
      <c r="B19" s="205" t="s">
        <v>168</v>
      </c>
      <c r="C19" s="29" t="s">
        <v>31</v>
      </c>
      <c r="D19" s="172">
        <f>'[1]1'!H16</f>
        <v>226</v>
      </c>
      <c r="E19" s="172">
        <f>IF('[1]4a'!G77&lt;=21,0,D19)</f>
        <v>226</v>
      </c>
      <c r="F19" s="173">
        <f>'[1]2b'!U76</f>
        <v>12614</v>
      </c>
      <c r="G19" s="173">
        <f>'[1]2b'!V76</f>
        <v>2200</v>
      </c>
      <c r="H19" s="53">
        <f>'[1]4a'!S77</f>
        <v>0</v>
      </c>
      <c r="I19" s="54">
        <f>'[1]4a'!T77</f>
        <v>3274</v>
      </c>
      <c r="J19" s="53">
        <f>'[1]4a'!U77</f>
        <v>0</v>
      </c>
      <c r="K19" s="63">
        <f>IF('[1]6'!J18&gt;=21,'Format II'!D19,0)</f>
        <v>226</v>
      </c>
      <c r="L19" s="63">
        <f>'[1]6'!G18</f>
        <v>1660</v>
      </c>
      <c r="M19" s="63">
        <f>'[1]6'!H18</f>
        <v>1614</v>
      </c>
      <c r="N19" s="64">
        <f>'[1]3a'!G40</f>
        <v>65</v>
      </c>
      <c r="O19" s="64">
        <f>'[1]3b'!G49</f>
        <v>0</v>
      </c>
      <c r="P19" s="64">
        <f>'[1]3b'!G50</f>
        <v>0</v>
      </c>
      <c r="Q19" s="64">
        <f>+O19+P19</f>
        <v>0</v>
      </c>
      <c r="R19" s="64">
        <f>'[1]3b'!G51</f>
        <v>0</v>
      </c>
      <c r="S19" s="65">
        <f>'[1]5a'!K49</f>
        <v>3577</v>
      </c>
      <c r="T19" s="65">
        <v>0</v>
      </c>
      <c r="U19" s="65">
        <f>'[1]5a'!K50</f>
        <v>5</v>
      </c>
      <c r="V19" s="65">
        <f>'[1]5a'!K51</f>
        <v>0</v>
      </c>
      <c r="W19" s="65">
        <f>SUM(S19:V19)</f>
        <v>3582</v>
      </c>
    </row>
    <row r="20" spans="1:23" ht="17.25" customHeight="1">
      <c r="A20" s="200"/>
      <c r="B20" s="206"/>
      <c r="C20" s="29" t="s">
        <v>169</v>
      </c>
      <c r="D20" s="172">
        <f>'[1]1'!H17</f>
        <v>178</v>
      </c>
      <c r="E20" s="172">
        <f>IF('[1]4a'!G83&lt;=21,0,D20)</f>
        <v>0</v>
      </c>
      <c r="F20" s="173">
        <f>'[1]2b'!U82</f>
        <v>10462</v>
      </c>
      <c r="G20" s="173">
        <f>'[1]2b'!V82</f>
        <v>2010</v>
      </c>
      <c r="H20" s="53">
        <f>'[1]4a'!S83</f>
        <v>0</v>
      </c>
      <c r="I20" s="54">
        <f>'[1]4a'!T83</f>
        <v>3533</v>
      </c>
      <c r="J20" s="53">
        <f>'[1]4a'!U83</f>
        <v>0</v>
      </c>
      <c r="K20" s="63">
        <f>IF('[1]6'!J19&gt;=21,'Format II'!D20,0)</f>
        <v>178</v>
      </c>
      <c r="L20" s="63">
        <f>'[1]6'!G19</f>
        <v>1733</v>
      </c>
      <c r="M20" s="63">
        <f>'[1]6'!H19</f>
        <v>1800</v>
      </c>
      <c r="N20" s="64">
        <f>'[1]3a'!G43</f>
        <v>38</v>
      </c>
      <c r="O20" s="64">
        <f>'[1]3b'!G53</f>
        <v>0</v>
      </c>
      <c r="P20" s="64">
        <f>'[1]3b'!G54</f>
        <v>0</v>
      </c>
      <c r="Q20" s="64">
        <f>+O20+P20</f>
        <v>0</v>
      </c>
      <c r="R20" s="64">
        <f>'[1]3b'!G55</f>
        <v>0</v>
      </c>
      <c r="S20" s="65">
        <f>'[1]5a'!K53</f>
        <v>2398</v>
      </c>
      <c r="T20" s="65">
        <v>0</v>
      </c>
      <c r="U20" s="65">
        <f>'[1]5a'!K54</f>
        <v>5</v>
      </c>
      <c r="V20" s="65">
        <f>'[1]5a'!K55</f>
        <v>0</v>
      </c>
      <c r="W20" s="65">
        <f>SUM(S20:V20)</f>
        <v>2403</v>
      </c>
    </row>
    <row r="21" spans="1:23" ht="15.75" customHeight="1">
      <c r="A21" s="200"/>
      <c r="B21" s="206"/>
      <c r="C21" s="29" t="s">
        <v>33</v>
      </c>
      <c r="D21" s="172">
        <f>'[1]1'!H18</f>
        <v>151</v>
      </c>
      <c r="E21" s="172">
        <f>IF('[1]4a'!G89&lt;=21,0,D21)</f>
        <v>151</v>
      </c>
      <c r="F21" s="173">
        <f>'[1]2b'!U88</f>
        <v>8489</v>
      </c>
      <c r="G21" s="173">
        <f>'[1]2b'!V88</f>
        <v>1999</v>
      </c>
      <c r="H21" s="53">
        <f>'[1]4a'!S89</f>
        <v>0</v>
      </c>
      <c r="I21" s="54">
        <f>'[1]4a'!T89</f>
        <v>2039</v>
      </c>
      <c r="J21" s="53">
        <f>'[1]4a'!U89</f>
        <v>0</v>
      </c>
      <c r="K21" s="63">
        <f>IF('[1]6'!J20&gt;=21,'Format II'!D21,0)</f>
        <v>151</v>
      </c>
      <c r="L21" s="63">
        <f>'[1]6'!G20</f>
        <v>950</v>
      </c>
      <c r="M21" s="63">
        <f>'[1]6'!H20</f>
        <v>1089</v>
      </c>
      <c r="N21" s="64">
        <f>'[1]3a'!G46</f>
        <v>39</v>
      </c>
      <c r="O21" s="64">
        <f>'[1]3b'!G57</f>
        <v>0</v>
      </c>
      <c r="P21" s="64">
        <f>'[1]3b'!G58</f>
        <v>0</v>
      </c>
      <c r="Q21" s="64">
        <f>+O21+P21</f>
        <v>0</v>
      </c>
      <c r="R21" s="64">
        <f>'[1]3b'!G59</f>
        <v>0</v>
      </c>
      <c r="S21" s="65">
        <f>'[1]5a'!K57</f>
        <v>3016</v>
      </c>
      <c r="T21" s="65">
        <v>0</v>
      </c>
      <c r="U21" s="65">
        <f>'[1]5a'!K58</f>
        <v>0</v>
      </c>
      <c r="V21" s="65">
        <f>'[1]5a'!K59</f>
        <v>0</v>
      </c>
      <c r="W21" s="65">
        <f>SUM(S21:V21)</f>
        <v>3016</v>
      </c>
    </row>
    <row r="22" spans="1:23" ht="15" customHeight="1">
      <c r="A22" s="201"/>
      <c r="B22" s="207"/>
      <c r="C22" s="171" t="s">
        <v>29</v>
      </c>
      <c r="D22" s="56">
        <f aca="true" t="shared" si="3" ref="D22:W22">SUM(D19:D21)</f>
        <v>555</v>
      </c>
      <c r="E22" s="56">
        <f t="shared" si="3"/>
        <v>377</v>
      </c>
      <c r="F22" s="57">
        <f t="shared" si="3"/>
        <v>31565</v>
      </c>
      <c r="G22" s="57">
        <f t="shared" si="3"/>
        <v>6209</v>
      </c>
      <c r="H22" s="58">
        <f t="shared" si="3"/>
        <v>0</v>
      </c>
      <c r="I22" s="59">
        <f t="shared" si="3"/>
        <v>8846</v>
      </c>
      <c r="J22" s="58">
        <f t="shared" si="3"/>
        <v>0</v>
      </c>
      <c r="K22" s="60">
        <f t="shared" si="3"/>
        <v>555</v>
      </c>
      <c r="L22" s="60">
        <f t="shared" si="3"/>
        <v>4343</v>
      </c>
      <c r="M22" s="60">
        <f t="shared" si="3"/>
        <v>4503</v>
      </c>
      <c r="N22" s="61">
        <f t="shared" si="3"/>
        <v>142</v>
      </c>
      <c r="O22" s="61">
        <f t="shared" si="3"/>
        <v>0</v>
      </c>
      <c r="P22" s="61">
        <f t="shared" si="3"/>
        <v>0</v>
      </c>
      <c r="Q22" s="61">
        <f t="shared" si="3"/>
        <v>0</v>
      </c>
      <c r="R22" s="61">
        <f t="shared" si="3"/>
        <v>0</v>
      </c>
      <c r="S22" s="62">
        <f t="shared" si="3"/>
        <v>8991</v>
      </c>
      <c r="T22" s="62">
        <f t="shared" si="3"/>
        <v>0</v>
      </c>
      <c r="U22" s="62">
        <f t="shared" si="3"/>
        <v>10</v>
      </c>
      <c r="V22" s="62">
        <f t="shared" si="3"/>
        <v>0</v>
      </c>
      <c r="W22" s="62">
        <f t="shared" si="3"/>
        <v>9001</v>
      </c>
    </row>
    <row r="23" spans="1:23" ht="15.75">
      <c r="A23" s="199">
        <v>3</v>
      </c>
      <c r="B23" s="211" t="s">
        <v>34</v>
      </c>
      <c r="C23" s="174" t="s">
        <v>35</v>
      </c>
      <c r="D23" s="172">
        <f>'[1]1'!H20</f>
        <v>104</v>
      </c>
      <c r="E23" s="29">
        <f>IF('[1]4a'!G95&lt;=21,0,D23)</f>
        <v>104</v>
      </c>
      <c r="F23" s="173">
        <f>'[1]2b'!U94</f>
        <v>3482</v>
      </c>
      <c r="G23" s="173">
        <f>'[1]2b'!V94</f>
        <v>667</v>
      </c>
      <c r="H23" s="53">
        <f>'[1]4a'!S95</f>
        <v>1667</v>
      </c>
      <c r="I23" s="54">
        <f>'[1]4a'!T95</f>
        <v>1383</v>
      </c>
      <c r="J23" s="53">
        <f>'[1]4a'!U95</f>
        <v>667</v>
      </c>
      <c r="K23" s="63">
        <f>IF('[1]6'!J22&gt;=21,'Format II'!D23,0)</f>
        <v>104</v>
      </c>
      <c r="L23" s="63">
        <f>'[1]6'!G22</f>
        <v>700</v>
      </c>
      <c r="M23" s="63">
        <f>'[1]6'!H22</f>
        <v>683</v>
      </c>
      <c r="N23" s="64">
        <f>'[1]3a'!G49</f>
        <v>25</v>
      </c>
      <c r="O23" s="64">
        <f>'[1]3b'!G61</f>
        <v>0</v>
      </c>
      <c r="P23" s="64">
        <f>'[1]3b'!G62</f>
        <v>0</v>
      </c>
      <c r="Q23" s="64">
        <f aca="true" t="shared" si="4" ref="Q23:Q31">+O23+P23</f>
        <v>0</v>
      </c>
      <c r="R23" s="64">
        <f>'[1]3b'!G63</f>
        <v>0</v>
      </c>
      <c r="S23" s="65">
        <f>'[1]5a'!K61</f>
        <v>2220</v>
      </c>
      <c r="T23" s="65">
        <v>0</v>
      </c>
      <c r="U23" s="65">
        <f>'[1]5a'!K62</f>
        <v>171</v>
      </c>
      <c r="V23" s="65">
        <f>'[1]5a'!K63</f>
        <v>0</v>
      </c>
      <c r="W23" s="65">
        <f aca="true" t="shared" si="5" ref="W23:W31">SUM(S23:V23)</f>
        <v>2391</v>
      </c>
    </row>
    <row r="24" spans="1:23" ht="15.75">
      <c r="A24" s="200"/>
      <c r="B24" s="211"/>
      <c r="C24" s="174" t="s">
        <v>170</v>
      </c>
      <c r="D24" s="172">
        <f>'[1]1'!H21</f>
        <v>64</v>
      </c>
      <c r="E24" s="29">
        <f>IF('[1]4a'!G101&lt;=21,0,D24)</f>
        <v>64</v>
      </c>
      <c r="F24" s="173">
        <f>'[1]2b'!U100</f>
        <v>3338</v>
      </c>
      <c r="G24" s="173">
        <f>'[1]2b'!V100</f>
        <v>425</v>
      </c>
      <c r="H24" s="53">
        <f>'[1]4a'!S101</f>
        <v>0</v>
      </c>
      <c r="I24" s="54">
        <f>'[1]4a'!T101</f>
        <v>1410</v>
      </c>
      <c r="J24" s="53">
        <f>'[1]4a'!U101</f>
        <v>0</v>
      </c>
      <c r="K24" s="63">
        <f>IF('[1]6'!J23&gt;=21,'Format II'!D24,0)</f>
        <v>64</v>
      </c>
      <c r="L24" s="63">
        <f>'[1]6'!G23</f>
        <v>717</v>
      </c>
      <c r="M24" s="63">
        <f>'[1]6'!H23</f>
        <v>693</v>
      </c>
      <c r="N24" s="64">
        <f>'[1]3a'!G52</f>
        <v>10</v>
      </c>
      <c r="O24" s="64">
        <f>'[1]3b'!G65</f>
        <v>0</v>
      </c>
      <c r="P24" s="64">
        <f>'[1]3b'!G66</f>
        <v>0</v>
      </c>
      <c r="Q24" s="64">
        <f t="shared" si="4"/>
        <v>0</v>
      </c>
      <c r="R24" s="64">
        <f>'[1]3b'!G67</f>
        <v>0</v>
      </c>
      <c r="S24" s="65">
        <f>'[1]5a'!K65</f>
        <v>1953</v>
      </c>
      <c r="T24" s="65">
        <v>0</v>
      </c>
      <c r="U24" s="65">
        <f>'[1]5a'!K66</f>
        <v>0</v>
      </c>
      <c r="V24" s="65">
        <f>'[1]5a'!K67</f>
        <v>0</v>
      </c>
      <c r="W24" s="65">
        <f t="shared" si="5"/>
        <v>1953</v>
      </c>
    </row>
    <row r="25" spans="1:23" ht="15.75">
      <c r="A25" s="200"/>
      <c r="B25" s="211"/>
      <c r="C25" s="174" t="s">
        <v>171</v>
      </c>
      <c r="D25" s="172">
        <f>'[1]1'!H22</f>
        <v>77</v>
      </c>
      <c r="E25" s="29">
        <f>IF('[1]4a'!G107&lt;=21,0,D25)</f>
        <v>77</v>
      </c>
      <c r="F25" s="173">
        <f>'[1]2b'!U106</f>
        <v>3046</v>
      </c>
      <c r="G25" s="173">
        <f>'[1]2b'!V106</f>
        <v>556</v>
      </c>
      <c r="H25" s="53">
        <f>'[1]4a'!S107</f>
        <v>1579</v>
      </c>
      <c r="I25" s="54">
        <f>'[1]4a'!T107</f>
        <v>979</v>
      </c>
      <c r="J25" s="53">
        <f>'[1]4a'!U107</f>
        <v>556</v>
      </c>
      <c r="K25" s="63">
        <f>IF('[1]6'!J24&gt;=21,'Format II'!D25,0)</f>
        <v>77</v>
      </c>
      <c r="L25" s="63">
        <f>'[1]6'!G24</f>
        <v>486</v>
      </c>
      <c r="M25" s="63">
        <f>'[1]6'!H24</f>
        <v>493</v>
      </c>
      <c r="N25" s="64">
        <f>'[1]3a'!G55</f>
        <v>22</v>
      </c>
      <c r="O25" s="64">
        <f>'[1]3b'!G69</f>
        <v>0</v>
      </c>
      <c r="P25" s="64">
        <f>'[1]3b'!G70</f>
        <v>0</v>
      </c>
      <c r="Q25" s="64">
        <f t="shared" si="4"/>
        <v>0</v>
      </c>
      <c r="R25" s="64">
        <f>'[1]3b'!G71</f>
        <v>0</v>
      </c>
      <c r="S25" s="65">
        <f>'[1]5a'!K69</f>
        <v>2451</v>
      </c>
      <c r="T25" s="65">
        <v>0</v>
      </c>
      <c r="U25" s="65">
        <f>'[1]5a'!K70</f>
        <v>374</v>
      </c>
      <c r="V25" s="65">
        <f>'[1]5a'!K71</f>
        <v>0</v>
      </c>
      <c r="W25" s="65">
        <f t="shared" si="5"/>
        <v>2825</v>
      </c>
    </row>
    <row r="26" spans="1:23" ht="15.75">
      <c r="A26" s="200"/>
      <c r="B26" s="211"/>
      <c r="C26" s="174" t="s">
        <v>172</v>
      </c>
      <c r="D26" s="172">
        <f>'[1]1'!H23</f>
        <v>98</v>
      </c>
      <c r="E26" s="29">
        <f>IF('[1]4a'!G113&lt;=21,0,D26)</f>
        <v>98</v>
      </c>
      <c r="F26" s="173">
        <f>'[1]2b'!U112</f>
        <v>4931</v>
      </c>
      <c r="G26" s="173">
        <f>'[1]2b'!V112</f>
        <v>926</v>
      </c>
      <c r="H26" s="53">
        <f>'[1]4a'!S113</f>
        <v>0</v>
      </c>
      <c r="I26" s="54">
        <f>'[1]4a'!T113</f>
        <v>1126</v>
      </c>
      <c r="J26" s="53">
        <f>'[1]4a'!U113</f>
        <v>0</v>
      </c>
      <c r="K26" s="63">
        <f>IF('[1]6'!J25&gt;=21,'Format II'!D26,0)</f>
        <v>98</v>
      </c>
      <c r="L26" s="63">
        <f>'[1]6'!G25</f>
        <v>618</v>
      </c>
      <c r="M26" s="63">
        <f>'[1]6'!H25</f>
        <v>508</v>
      </c>
      <c r="N26" s="64">
        <f>'[1]3a'!G58</f>
        <v>27</v>
      </c>
      <c r="O26" s="64">
        <f>'[1]3b'!G73</f>
        <v>0</v>
      </c>
      <c r="P26" s="64">
        <f>'[1]3b'!G74</f>
        <v>0</v>
      </c>
      <c r="Q26" s="64">
        <f t="shared" si="4"/>
        <v>0</v>
      </c>
      <c r="R26" s="64">
        <f>'[1]3b'!G75</f>
        <v>0</v>
      </c>
      <c r="S26" s="65">
        <f>'[1]5a'!K73</f>
        <v>2052</v>
      </c>
      <c r="T26" s="65">
        <v>0</v>
      </c>
      <c r="U26" s="65">
        <f>'[1]5a'!K74</f>
        <v>0</v>
      </c>
      <c r="V26" s="65">
        <f>'[1]5a'!K75</f>
        <v>0</v>
      </c>
      <c r="W26" s="65">
        <f t="shared" si="5"/>
        <v>2052</v>
      </c>
    </row>
    <row r="27" spans="1:23" ht="15.75">
      <c r="A27" s="200"/>
      <c r="B27" s="211"/>
      <c r="C27" s="174" t="s">
        <v>173</v>
      </c>
      <c r="D27" s="172">
        <f>'[1]1'!H24</f>
        <v>66</v>
      </c>
      <c r="E27" s="29">
        <f>IF('[1]4a'!G119&lt;=21,0,D27)</f>
        <v>66</v>
      </c>
      <c r="F27" s="173">
        <f>'[1]2b'!U118</f>
        <v>4562</v>
      </c>
      <c r="G27" s="173">
        <f>'[1]2b'!V118</f>
        <v>793</v>
      </c>
      <c r="H27" s="53">
        <f>'[1]4a'!S119</f>
        <v>0</v>
      </c>
      <c r="I27" s="54">
        <f>'[1]4a'!T119</f>
        <v>1249</v>
      </c>
      <c r="J27" s="53">
        <f>'[1]4a'!U119</f>
        <v>0</v>
      </c>
      <c r="K27" s="63">
        <f>IF('[1]6'!J26&gt;=21,'Format II'!D27,0)</f>
        <v>66</v>
      </c>
      <c r="L27" s="63">
        <f>'[1]6'!G26</f>
        <v>636</v>
      </c>
      <c r="M27" s="63">
        <f>'[1]6'!H26</f>
        <v>613</v>
      </c>
      <c r="N27" s="64">
        <f>'[1]3a'!G61</f>
        <v>16</v>
      </c>
      <c r="O27" s="64">
        <f>'[1]3b'!G77</f>
        <v>0</v>
      </c>
      <c r="P27" s="64">
        <f>'[1]3b'!G78</f>
        <v>0</v>
      </c>
      <c r="Q27" s="64">
        <f t="shared" si="4"/>
        <v>0</v>
      </c>
      <c r="R27" s="64">
        <f>'[1]3b'!G79</f>
        <v>0</v>
      </c>
      <c r="S27" s="65">
        <f>'[1]5a'!K77</f>
        <v>2992</v>
      </c>
      <c r="T27" s="65">
        <v>0</v>
      </c>
      <c r="U27" s="65">
        <f>'[1]5a'!K78</f>
        <v>47</v>
      </c>
      <c r="V27" s="65">
        <f>'[1]5a'!K79</f>
        <v>1</v>
      </c>
      <c r="W27" s="65">
        <f t="shared" si="5"/>
        <v>3040</v>
      </c>
    </row>
    <row r="28" spans="1:23" ht="15.75">
      <c r="A28" s="200"/>
      <c r="B28" s="211"/>
      <c r="C28" s="174" t="s">
        <v>174</v>
      </c>
      <c r="D28" s="172">
        <f>'[1]1'!H25</f>
        <v>81</v>
      </c>
      <c r="E28" s="29">
        <f>IF('[1]4a'!G125&lt;=21,0,D28)</f>
        <v>81</v>
      </c>
      <c r="F28" s="173">
        <f>'[1]2b'!U124</f>
        <v>3301</v>
      </c>
      <c r="G28" s="173">
        <f>'[1]2b'!V124</f>
        <v>550</v>
      </c>
      <c r="H28" s="53">
        <f>'[1]4a'!S125</f>
        <v>1625</v>
      </c>
      <c r="I28" s="54">
        <f>'[1]4a'!T125</f>
        <v>1095</v>
      </c>
      <c r="J28" s="53">
        <f>'[1]4a'!U125</f>
        <v>583</v>
      </c>
      <c r="K28" s="63">
        <f>IF('[1]6'!J27&gt;=21,'Format II'!D28,0)</f>
        <v>81</v>
      </c>
      <c r="L28" s="63">
        <f>'[1]6'!G27</f>
        <v>550</v>
      </c>
      <c r="M28" s="63">
        <f>'[1]6'!H27</f>
        <v>545</v>
      </c>
      <c r="N28" s="64">
        <f>'[1]3a'!G64</f>
        <v>33</v>
      </c>
      <c r="O28" s="64">
        <f>'[1]3b'!G81</f>
        <v>0</v>
      </c>
      <c r="P28" s="64">
        <f>'[1]3b'!G82</f>
        <v>0</v>
      </c>
      <c r="Q28" s="64">
        <f t="shared" si="4"/>
        <v>0</v>
      </c>
      <c r="R28" s="64">
        <f>'[1]3b'!G83</f>
        <v>0</v>
      </c>
      <c r="S28" s="65">
        <f>'[1]5a'!K81</f>
        <v>1717</v>
      </c>
      <c r="T28" s="65">
        <v>0</v>
      </c>
      <c r="U28" s="65">
        <f>'[1]5a'!K82</f>
        <v>11</v>
      </c>
      <c r="V28" s="65">
        <f>'[1]5a'!K83</f>
        <v>0</v>
      </c>
      <c r="W28" s="65">
        <f t="shared" si="5"/>
        <v>1728</v>
      </c>
    </row>
    <row r="29" spans="1:23" ht="15.75">
      <c r="A29" s="200"/>
      <c r="B29" s="211"/>
      <c r="C29" s="174" t="s">
        <v>175</v>
      </c>
      <c r="D29" s="172">
        <f>'[1]1'!H26</f>
        <v>55</v>
      </c>
      <c r="E29" s="29">
        <f>IF('[1]4a'!G131&lt;=21,0,D29)</f>
        <v>55</v>
      </c>
      <c r="F29" s="173">
        <f>'[1]2b'!U130</f>
        <v>2671</v>
      </c>
      <c r="G29" s="173">
        <f>'[1]2b'!V130</f>
        <v>571</v>
      </c>
      <c r="H29" s="53">
        <f>'[1]4a'!S131</f>
        <v>255</v>
      </c>
      <c r="I29" s="54">
        <f>'[1]4a'!T131</f>
        <v>650</v>
      </c>
      <c r="J29" s="53">
        <f>'[1]4a'!U131</f>
        <v>107</v>
      </c>
      <c r="K29" s="63">
        <f>IF('[1]6'!J28&gt;=21,'Format II'!D29,0)</f>
        <v>55</v>
      </c>
      <c r="L29" s="63">
        <f>'[1]6'!G28</f>
        <v>378</v>
      </c>
      <c r="M29" s="63">
        <f>'[1]6'!H28</f>
        <v>418</v>
      </c>
      <c r="N29" s="64">
        <f>'[1]3a'!G67</f>
        <v>15</v>
      </c>
      <c r="O29" s="64">
        <f>'[1]3b'!G85</f>
        <v>0</v>
      </c>
      <c r="P29" s="64">
        <f>'[1]3b'!G86</f>
        <v>0</v>
      </c>
      <c r="Q29" s="64">
        <f t="shared" si="4"/>
        <v>0</v>
      </c>
      <c r="R29" s="64">
        <f>'[1]3b'!G87</f>
        <v>0</v>
      </c>
      <c r="S29" s="65">
        <f>'[1]5a'!K85</f>
        <v>1431</v>
      </c>
      <c r="T29" s="65">
        <v>0</v>
      </c>
      <c r="U29" s="65">
        <f>'[1]5a'!K86</f>
        <v>369</v>
      </c>
      <c r="V29" s="65">
        <f>'[1]5a'!K87</f>
        <v>1</v>
      </c>
      <c r="W29" s="65">
        <f t="shared" si="5"/>
        <v>1801</v>
      </c>
    </row>
    <row r="30" spans="1:23" ht="15.75">
      <c r="A30" s="200"/>
      <c r="B30" s="211"/>
      <c r="C30" s="174" t="s">
        <v>176</v>
      </c>
      <c r="D30" s="172">
        <f>'[1]1'!H27</f>
        <v>105</v>
      </c>
      <c r="E30" s="29">
        <f>IF('[1]4a'!G137&lt;=21,0,D30)</f>
        <v>105</v>
      </c>
      <c r="F30" s="173">
        <f>'[1]2b'!U136</f>
        <v>6062</v>
      </c>
      <c r="G30" s="173">
        <f>'[1]2b'!V136</f>
        <v>983</v>
      </c>
      <c r="H30" s="53">
        <f>'[1]4a'!S137</f>
        <v>0</v>
      </c>
      <c r="I30" s="54">
        <f>'[1]4a'!T137</f>
        <v>1174</v>
      </c>
      <c r="J30" s="53">
        <f>'[1]4a'!U137</f>
        <v>0</v>
      </c>
      <c r="K30" s="63">
        <f>IF('[1]6'!J29&gt;=21,'Format II'!D30,0)</f>
        <v>105</v>
      </c>
      <c r="L30" s="63">
        <f>'[1]6'!G29</f>
        <v>685</v>
      </c>
      <c r="M30" s="63">
        <f>'[1]6'!H29</f>
        <v>485</v>
      </c>
      <c r="N30" s="64">
        <f>'[1]3a'!G70</f>
        <v>270</v>
      </c>
      <c r="O30" s="64">
        <f>'[1]3b'!G89</f>
        <v>0</v>
      </c>
      <c r="P30" s="64">
        <f>'[1]3b'!G90</f>
        <v>0</v>
      </c>
      <c r="Q30" s="64">
        <f t="shared" si="4"/>
        <v>0</v>
      </c>
      <c r="R30" s="64">
        <f>'[1]3b'!G91</f>
        <v>0</v>
      </c>
      <c r="S30" s="65">
        <f>'[1]5a'!K89</f>
        <v>1937</v>
      </c>
      <c r="T30" s="65">
        <v>0</v>
      </c>
      <c r="U30" s="65">
        <f>'[1]5a'!K90</f>
        <v>761</v>
      </c>
      <c r="V30" s="65">
        <f>'[1]5a'!K91</f>
        <v>0</v>
      </c>
      <c r="W30" s="65">
        <f t="shared" si="5"/>
        <v>2698</v>
      </c>
    </row>
    <row r="31" spans="1:23" ht="15" customHeight="1">
      <c r="A31" s="200"/>
      <c r="B31" s="211"/>
      <c r="C31" s="174" t="s">
        <v>177</v>
      </c>
      <c r="D31" s="172">
        <f>'[1]1'!H28</f>
        <v>48</v>
      </c>
      <c r="E31" s="29">
        <f>IF('[1]4a'!G143&lt;=21,0,D31)</f>
        <v>48</v>
      </c>
      <c r="F31" s="173">
        <f>'[1]2b'!U142</f>
        <v>3032</v>
      </c>
      <c r="G31" s="173">
        <f>'[1]2b'!V142</f>
        <v>453</v>
      </c>
      <c r="H31" s="53">
        <f>'[1]4a'!S143</f>
        <v>0</v>
      </c>
      <c r="I31" s="54">
        <f>'[1]4a'!T143</f>
        <v>654</v>
      </c>
      <c r="J31" s="53">
        <f>'[1]4a'!U143</f>
        <v>0</v>
      </c>
      <c r="K31" s="63">
        <f>IF('[1]6'!J30&gt;=21,'Format II'!D31,0)</f>
        <v>48</v>
      </c>
      <c r="L31" s="63">
        <f>'[1]6'!G30</f>
        <v>329</v>
      </c>
      <c r="M31" s="63">
        <f>'[1]6'!H30</f>
        <v>325</v>
      </c>
      <c r="N31" s="64">
        <f>'[1]3a'!G73</f>
        <v>10</v>
      </c>
      <c r="O31" s="64">
        <f>'[1]3b'!G93</f>
        <v>0</v>
      </c>
      <c r="P31" s="64">
        <f>'[1]3b'!G94</f>
        <v>0</v>
      </c>
      <c r="Q31" s="64">
        <f t="shared" si="4"/>
        <v>0</v>
      </c>
      <c r="R31" s="64">
        <f>'[1]3b'!G95</f>
        <v>0</v>
      </c>
      <c r="S31" s="65">
        <f>'[1]5a'!K93</f>
        <v>1406</v>
      </c>
      <c r="T31" s="65">
        <v>0</v>
      </c>
      <c r="U31" s="65">
        <f>'[1]5a'!K94</f>
        <v>13</v>
      </c>
      <c r="V31" s="65">
        <f>'[1]5a'!K95</f>
        <v>0</v>
      </c>
      <c r="W31" s="65">
        <f t="shared" si="5"/>
        <v>1419</v>
      </c>
    </row>
    <row r="32" spans="1:23" ht="15.75" customHeight="1">
      <c r="A32" s="201"/>
      <c r="B32" s="211"/>
      <c r="C32" s="171" t="s">
        <v>29</v>
      </c>
      <c r="D32" s="56">
        <f aca="true" t="shared" si="6" ref="D32:W32">SUM(D23:D31)</f>
        <v>698</v>
      </c>
      <c r="E32" s="56">
        <f t="shared" si="6"/>
        <v>698</v>
      </c>
      <c r="F32" s="57">
        <f t="shared" si="6"/>
        <v>34425</v>
      </c>
      <c r="G32" s="57">
        <f t="shared" si="6"/>
        <v>5924</v>
      </c>
      <c r="H32" s="58">
        <f t="shared" si="6"/>
        <v>5126</v>
      </c>
      <c r="I32" s="59">
        <f t="shared" si="6"/>
        <v>9720</v>
      </c>
      <c r="J32" s="58">
        <f t="shared" si="6"/>
        <v>1913</v>
      </c>
      <c r="K32" s="60">
        <f t="shared" si="6"/>
        <v>698</v>
      </c>
      <c r="L32" s="60">
        <f t="shared" si="6"/>
        <v>5099</v>
      </c>
      <c r="M32" s="60">
        <f t="shared" si="6"/>
        <v>4763</v>
      </c>
      <c r="N32" s="61">
        <f t="shared" si="6"/>
        <v>428</v>
      </c>
      <c r="O32" s="61">
        <f t="shared" si="6"/>
        <v>0</v>
      </c>
      <c r="P32" s="61">
        <f t="shared" si="6"/>
        <v>0</v>
      </c>
      <c r="Q32" s="61">
        <f t="shared" si="6"/>
        <v>0</v>
      </c>
      <c r="R32" s="61">
        <f t="shared" si="6"/>
        <v>0</v>
      </c>
      <c r="S32" s="62">
        <f t="shared" si="6"/>
        <v>18159</v>
      </c>
      <c r="T32" s="62">
        <f t="shared" si="6"/>
        <v>0</v>
      </c>
      <c r="U32" s="62">
        <f t="shared" si="6"/>
        <v>1746</v>
      </c>
      <c r="V32" s="62">
        <f t="shared" si="6"/>
        <v>2</v>
      </c>
      <c r="W32" s="62">
        <f t="shared" si="6"/>
        <v>19907</v>
      </c>
    </row>
    <row r="33" spans="1:23" ht="15.75">
      <c r="A33" s="210">
        <v>4</v>
      </c>
      <c r="B33" s="211" t="s">
        <v>44</v>
      </c>
      <c r="C33" s="175" t="s">
        <v>44</v>
      </c>
      <c r="D33" s="172">
        <f>'[1]1'!H30</f>
        <v>176</v>
      </c>
      <c r="E33" s="29">
        <f>IF('[1]4a'!G149&lt;=21,0,D33)</f>
        <v>176</v>
      </c>
      <c r="F33" s="176">
        <f>'[1]2b'!U148</f>
        <v>12610</v>
      </c>
      <c r="G33" s="176">
        <f>'[1]2b'!V148</f>
        <v>2007</v>
      </c>
      <c r="H33" s="66">
        <f>'[1]4a'!S149</f>
        <v>0</v>
      </c>
      <c r="I33" s="67">
        <f>'[1]4a'!T149</f>
        <v>3634</v>
      </c>
      <c r="J33" s="66">
        <f>'[1]4a'!U149</f>
        <v>0</v>
      </c>
      <c r="K33" s="63">
        <f>IF('[1]6'!J32&gt;=21,'Format II'!D33,0)</f>
        <v>176</v>
      </c>
      <c r="L33" s="63">
        <f>'[1]6'!G32</f>
        <v>1802</v>
      </c>
      <c r="M33" s="63">
        <f>'[1]6'!H32</f>
        <v>1792</v>
      </c>
      <c r="N33" s="64">
        <f>'[1]3a'!G76</f>
        <v>109</v>
      </c>
      <c r="O33" s="64">
        <f>'[1]3b'!G97</f>
        <v>0</v>
      </c>
      <c r="P33" s="64">
        <f>'[1]3b'!G98</f>
        <v>0</v>
      </c>
      <c r="Q33" s="64">
        <f>+O33+P33</f>
        <v>0</v>
      </c>
      <c r="R33" s="64">
        <f>'[1]3b'!G99</f>
        <v>0</v>
      </c>
      <c r="S33" s="65">
        <f>'[1]5a'!K97</f>
        <v>5638</v>
      </c>
      <c r="T33" s="68">
        <v>0</v>
      </c>
      <c r="U33" s="65">
        <f>'[1]5a'!K98</f>
        <v>8</v>
      </c>
      <c r="V33" s="65">
        <f>'[1]5a'!K99</f>
        <v>1</v>
      </c>
      <c r="W33" s="68">
        <f>SUM(S33:V33)</f>
        <v>5647</v>
      </c>
    </row>
    <row r="34" spans="1:23" ht="15.75">
      <c r="A34" s="210"/>
      <c r="B34" s="211"/>
      <c r="C34" s="29" t="s">
        <v>45</v>
      </c>
      <c r="D34" s="172">
        <f>'[1]1'!H31</f>
        <v>85</v>
      </c>
      <c r="E34" s="29">
        <f>IF('[1]4a'!G155&lt;=21,0,D34)</f>
        <v>85</v>
      </c>
      <c r="F34" s="176">
        <f>'[1]2b'!U154</f>
        <v>4998</v>
      </c>
      <c r="G34" s="176">
        <f>'[1]2b'!V154</f>
        <v>906</v>
      </c>
      <c r="H34" s="53">
        <f>'[1]4a'!S155</f>
        <v>0</v>
      </c>
      <c r="I34" s="54">
        <f>'[1]4a'!T155</f>
        <v>1777</v>
      </c>
      <c r="J34" s="53">
        <f>'[1]4a'!U155</f>
        <v>0</v>
      </c>
      <c r="K34" s="63">
        <f>IF('[1]6'!J33&gt;=21,'Format II'!D34,0)</f>
        <v>85</v>
      </c>
      <c r="L34" s="63">
        <f>'[1]6'!G33</f>
        <v>909</v>
      </c>
      <c r="M34" s="63">
        <f>'[1]6'!H33</f>
        <v>859</v>
      </c>
      <c r="N34" s="64">
        <f>'[1]3a'!G79</f>
        <v>28</v>
      </c>
      <c r="O34" s="64">
        <f>'[1]3b'!G101</f>
        <v>0</v>
      </c>
      <c r="P34" s="64">
        <f>'[1]3b'!G102</f>
        <v>0</v>
      </c>
      <c r="Q34" s="64">
        <f>+O34+P34</f>
        <v>0</v>
      </c>
      <c r="R34" s="64">
        <f>'[1]3b'!G103</f>
        <v>0</v>
      </c>
      <c r="S34" s="65">
        <f>'[1]5a'!K101</f>
        <v>2397</v>
      </c>
      <c r="T34" s="65">
        <v>0</v>
      </c>
      <c r="U34" s="65">
        <f>'[1]5a'!K102</f>
        <v>4</v>
      </c>
      <c r="V34" s="65">
        <f>'[1]5a'!K103</f>
        <v>0</v>
      </c>
      <c r="W34" s="65">
        <f>SUM(S34:V34)</f>
        <v>2401</v>
      </c>
    </row>
    <row r="35" spans="1:23" ht="15.75">
      <c r="A35" s="210"/>
      <c r="B35" s="211"/>
      <c r="C35" s="29" t="s">
        <v>46</v>
      </c>
      <c r="D35" s="172">
        <f>'[1]1'!H32</f>
        <v>46</v>
      </c>
      <c r="E35" s="29">
        <f>IF('[1]4a'!G161&lt;=21,0,D35)</f>
        <v>46</v>
      </c>
      <c r="F35" s="176">
        <f>'[1]2b'!U160</f>
        <v>2266</v>
      </c>
      <c r="G35" s="176">
        <f>'[1]2b'!V160</f>
        <v>410</v>
      </c>
      <c r="H35" s="53">
        <f>'[1]4a'!S161</f>
        <v>0</v>
      </c>
      <c r="I35" s="54">
        <f>'[1]4a'!T161</f>
        <v>792</v>
      </c>
      <c r="J35" s="53">
        <f>'[1]4a'!U161</f>
        <v>0</v>
      </c>
      <c r="K35" s="63">
        <f>IF('[1]6'!J34&gt;=21,'Format II'!D35,0)</f>
        <v>46</v>
      </c>
      <c r="L35" s="63">
        <f>'[1]6'!G34</f>
        <v>396</v>
      </c>
      <c r="M35" s="63">
        <f>'[1]6'!H34</f>
        <v>408</v>
      </c>
      <c r="N35" s="64">
        <f>'[1]3a'!G82</f>
        <v>25</v>
      </c>
      <c r="O35" s="64">
        <f>'[1]3b'!G105</f>
        <v>0</v>
      </c>
      <c r="P35" s="64">
        <f>'[1]3b'!G106</f>
        <v>0</v>
      </c>
      <c r="Q35" s="64">
        <f>+O35+P35</f>
        <v>0</v>
      </c>
      <c r="R35" s="64">
        <f>'[1]3b'!G107</f>
        <v>0</v>
      </c>
      <c r="S35" s="65">
        <f>'[1]5a'!K105</f>
        <v>1786</v>
      </c>
      <c r="T35" s="65">
        <v>0</v>
      </c>
      <c r="U35" s="65">
        <f>'[1]5a'!K106</f>
        <v>0</v>
      </c>
      <c r="V35" s="65">
        <f>'[1]5a'!K107</f>
        <v>0</v>
      </c>
      <c r="W35" s="65">
        <f>SUM(S35:V35)</f>
        <v>1786</v>
      </c>
    </row>
    <row r="36" spans="1:23" ht="15.75">
      <c r="A36" s="210"/>
      <c r="B36" s="211"/>
      <c r="C36" s="29" t="s">
        <v>47</v>
      </c>
      <c r="D36" s="172">
        <f>'[1]1'!H33</f>
        <v>81</v>
      </c>
      <c r="E36" s="29">
        <f>IF('[1]4a'!G167&lt;21,0,D36)</f>
        <v>81</v>
      </c>
      <c r="F36" s="176">
        <f>'[1]2b'!U166</f>
        <v>6270</v>
      </c>
      <c r="G36" s="176">
        <f>'[1]2b'!V166</f>
        <v>901</v>
      </c>
      <c r="H36" s="53">
        <f>'[1]4a'!S167</f>
        <v>0</v>
      </c>
      <c r="I36" s="54">
        <f>'[1]4a'!T167</f>
        <v>1610</v>
      </c>
      <c r="J36" s="53">
        <f>'[1]4a'!U167</f>
        <v>0</v>
      </c>
      <c r="K36" s="63">
        <f>IF('[1]6'!J35&gt;=21,'Format II'!D36,0)</f>
        <v>81</v>
      </c>
      <c r="L36" s="63">
        <f>'[1]6'!G35</f>
        <v>806</v>
      </c>
      <c r="M36" s="63">
        <f>'[1]6'!H35</f>
        <v>767</v>
      </c>
      <c r="N36" s="64">
        <f>'[1]3a'!G85</f>
        <v>34</v>
      </c>
      <c r="O36" s="64">
        <f>'[1]3b'!G109</f>
        <v>0</v>
      </c>
      <c r="P36" s="64">
        <f>'[1]3b'!G110</f>
        <v>0</v>
      </c>
      <c r="Q36" s="64">
        <f>+O36+P36</f>
        <v>0</v>
      </c>
      <c r="R36" s="64">
        <f>'[1]3b'!G111</f>
        <v>0</v>
      </c>
      <c r="S36" s="65">
        <f>'[1]5a'!K109</f>
        <v>2900</v>
      </c>
      <c r="T36" s="65">
        <v>0</v>
      </c>
      <c r="U36" s="65">
        <f>'[1]5a'!K110</f>
        <v>0</v>
      </c>
      <c r="V36" s="65">
        <f>'[1]5a'!K111</f>
        <v>0</v>
      </c>
      <c r="W36" s="65">
        <f>SUM(S36:V36)</f>
        <v>2900</v>
      </c>
    </row>
    <row r="37" spans="1:23" ht="15.75">
      <c r="A37" s="210"/>
      <c r="B37" s="211"/>
      <c r="C37" s="171" t="s">
        <v>29</v>
      </c>
      <c r="D37" s="56">
        <f aca="true" t="shared" si="7" ref="D37:W37">SUM(D33:D36)</f>
        <v>388</v>
      </c>
      <c r="E37" s="56">
        <f t="shared" si="7"/>
        <v>388</v>
      </c>
      <c r="F37" s="57">
        <f t="shared" si="7"/>
        <v>26144</v>
      </c>
      <c r="G37" s="57">
        <f t="shared" si="7"/>
        <v>4224</v>
      </c>
      <c r="H37" s="58">
        <f t="shared" si="7"/>
        <v>0</v>
      </c>
      <c r="I37" s="59">
        <f t="shared" si="7"/>
        <v>7813</v>
      </c>
      <c r="J37" s="58">
        <f t="shared" si="7"/>
        <v>0</v>
      </c>
      <c r="K37" s="60">
        <f t="shared" si="7"/>
        <v>388</v>
      </c>
      <c r="L37" s="60">
        <f t="shared" si="7"/>
        <v>3913</v>
      </c>
      <c r="M37" s="60">
        <f t="shared" si="7"/>
        <v>3826</v>
      </c>
      <c r="N37" s="61">
        <f t="shared" si="7"/>
        <v>196</v>
      </c>
      <c r="O37" s="61">
        <f t="shared" si="7"/>
        <v>0</v>
      </c>
      <c r="P37" s="61">
        <f t="shared" si="7"/>
        <v>0</v>
      </c>
      <c r="Q37" s="61">
        <f t="shared" si="7"/>
        <v>0</v>
      </c>
      <c r="R37" s="61">
        <f t="shared" si="7"/>
        <v>0</v>
      </c>
      <c r="S37" s="62">
        <f t="shared" si="7"/>
        <v>12721</v>
      </c>
      <c r="T37" s="62">
        <f t="shared" si="7"/>
        <v>0</v>
      </c>
      <c r="U37" s="62">
        <f t="shared" si="7"/>
        <v>12</v>
      </c>
      <c r="V37" s="62">
        <f t="shared" si="7"/>
        <v>1</v>
      </c>
      <c r="W37" s="62">
        <f t="shared" si="7"/>
        <v>12734</v>
      </c>
    </row>
    <row r="38" spans="1:23" ht="15.75">
      <c r="A38" s="210">
        <v>5</v>
      </c>
      <c r="B38" s="211" t="s">
        <v>48</v>
      </c>
      <c r="C38" s="29" t="s">
        <v>49</v>
      </c>
      <c r="D38" s="172">
        <f>'[1]1'!H35</f>
        <v>126</v>
      </c>
      <c r="E38" s="29">
        <f>IF('[1]4a'!G173&lt;21,0,D38)</f>
        <v>0</v>
      </c>
      <c r="F38" s="173">
        <f>'[1]2b'!U172</f>
        <v>4920</v>
      </c>
      <c r="G38" s="173">
        <f>'[1]2b'!V172</f>
        <v>778</v>
      </c>
      <c r="H38" s="53">
        <f>'[1]4a'!S173</f>
        <v>2045</v>
      </c>
      <c r="I38" s="54">
        <f>'[1]4a'!T173</f>
        <v>0</v>
      </c>
      <c r="J38" s="53">
        <f>'[1]4a'!U173</f>
        <v>778</v>
      </c>
      <c r="K38" s="63">
        <f>IF('[1]6'!J37&gt;=21,'Format II'!D38,0)</f>
        <v>126</v>
      </c>
      <c r="L38" s="63">
        <f>'[1]6'!G37</f>
        <v>630</v>
      </c>
      <c r="M38" s="63">
        <f>'[1]6'!H37</f>
        <v>734</v>
      </c>
      <c r="N38" s="64">
        <f>'[1]3a'!G88</f>
        <v>44</v>
      </c>
      <c r="O38" s="64">
        <f>'[1]3b'!G113</f>
        <v>1</v>
      </c>
      <c r="P38" s="64">
        <f>'[1]3b'!G114</f>
        <v>0</v>
      </c>
      <c r="Q38" s="64">
        <f aca="true" t="shared" si="8" ref="Q38:Q44">+O38+P38</f>
        <v>1</v>
      </c>
      <c r="R38" s="64">
        <f>'[1]3b'!G115</f>
        <v>0</v>
      </c>
      <c r="S38" s="65">
        <f>'[1]5a'!K113</f>
        <v>2635</v>
      </c>
      <c r="T38" s="65">
        <v>0</v>
      </c>
      <c r="U38" s="65">
        <f>'[1]5a'!K114</f>
        <v>690</v>
      </c>
      <c r="V38" s="65">
        <f>'[1]5a'!K115</f>
        <v>16</v>
      </c>
      <c r="W38" s="65">
        <f aca="true" t="shared" si="9" ref="W38:W44">SUM(S38:V38)</f>
        <v>3341</v>
      </c>
    </row>
    <row r="39" spans="1:23" ht="15.75">
      <c r="A39" s="210"/>
      <c r="B39" s="211"/>
      <c r="C39" s="29" t="s">
        <v>51</v>
      </c>
      <c r="D39" s="172">
        <f>'[1]1'!H36</f>
        <v>148</v>
      </c>
      <c r="E39" s="29">
        <f>IF('[1]4a'!G179&lt;21,0,D39)</f>
        <v>148</v>
      </c>
      <c r="F39" s="173">
        <f>'[1]2b'!U178</f>
        <v>7926</v>
      </c>
      <c r="G39" s="173">
        <f>'[1]2b'!V178</f>
        <v>1143</v>
      </c>
      <c r="H39" s="53">
        <f>'[1]4a'!S179</f>
        <v>3356</v>
      </c>
      <c r="I39" s="54">
        <f>'[1]4a'!T179</f>
        <v>2315</v>
      </c>
      <c r="J39" s="53">
        <f>'[1]4a'!U179</f>
        <v>1143</v>
      </c>
      <c r="K39" s="63">
        <f>IF('[1]6'!J38&gt;=21,'Format II'!D39,0)</f>
        <v>148</v>
      </c>
      <c r="L39" s="63">
        <f>'[1]6'!G38</f>
        <v>1148</v>
      </c>
      <c r="M39" s="63">
        <f>'[1]6'!H38</f>
        <v>1167</v>
      </c>
      <c r="N39" s="64">
        <f>'[1]3a'!G91</f>
        <v>49</v>
      </c>
      <c r="O39" s="64">
        <f>'[1]3b'!G117</f>
        <v>1</v>
      </c>
      <c r="P39" s="64">
        <f>'[1]3b'!G118</f>
        <v>0</v>
      </c>
      <c r="Q39" s="64">
        <f t="shared" si="8"/>
        <v>1</v>
      </c>
      <c r="R39" s="64">
        <f>'[1]3b'!G119</f>
        <v>0</v>
      </c>
      <c r="S39" s="65">
        <f>'[1]5a'!K117</f>
        <v>3570</v>
      </c>
      <c r="T39" s="65">
        <v>0</v>
      </c>
      <c r="U39" s="65">
        <f>'[1]5a'!K118</f>
        <v>1298</v>
      </c>
      <c r="V39" s="65">
        <f>'[1]5a'!K119</f>
        <v>35</v>
      </c>
      <c r="W39" s="65">
        <f t="shared" si="9"/>
        <v>4903</v>
      </c>
    </row>
    <row r="40" spans="1:23" ht="15.75">
      <c r="A40" s="210"/>
      <c r="B40" s="211"/>
      <c r="C40" s="29" t="s">
        <v>52</v>
      </c>
      <c r="D40" s="172">
        <f>'[1]1'!H37</f>
        <v>316</v>
      </c>
      <c r="E40" s="29">
        <f>IF('[1]4a'!G185&lt;21,0,D40)</f>
        <v>316</v>
      </c>
      <c r="F40" s="173">
        <f>'[1]2b'!U184</f>
        <v>28213</v>
      </c>
      <c r="G40" s="173">
        <f>'[1]2b'!V184</f>
        <v>4533</v>
      </c>
      <c r="H40" s="53">
        <f>'[1]4a'!S185</f>
        <v>11031</v>
      </c>
      <c r="I40" s="54">
        <f>'[1]4a'!T185</f>
        <v>4821</v>
      </c>
      <c r="J40" s="53">
        <f>'[1]4a'!U185</f>
        <v>4819</v>
      </c>
      <c r="K40" s="63">
        <f>IF('[1]6'!J39&gt;=21,'Format II'!D40,0)</f>
        <v>316</v>
      </c>
      <c r="L40" s="63">
        <f>'[1]6'!G39</f>
        <v>2471</v>
      </c>
      <c r="M40" s="63">
        <f>'[1]6'!H39</f>
        <v>2350</v>
      </c>
      <c r="N40" s="64">
        <f>'[1]3a'!G94</f>
        <v>178</v>
      </c>
      <c r="O40" s="64">
        <f>'[1]3b'!G121</f>
        <v>0</v>
      </c>
      <c r="P40" s="64">
        <f>'[1]3b'!G122</f>
        <v>0</v>
      </c>
      <c r="Q40" s="64">
        <f t="shared" si="8"/>
        <v>0</v>
      </c>
      <c r="R40" s="64">
        <f>'[1]3b'!G123</f>
        <v>0</v>
      </c>
      <c r="S40" s="65">
        <f>'[1]5a'!K121</f>
        <v>14397</v>
      </c>
      <c r="T40" s="65">
        <v>0</v>
      </c>
      <c r="U40" s="65">
        <f>'[1]5a'!K122</f>
        <v>1491</v>
      </c>
      <c r="V40" s="65">
        <f>'[1]5a'!K123</f>
        <v>90</v>
      </c>
      <c r="W40" s="65">
        <f t="shared" si="9"/>
        <v>15978</v>
      </c>
    </row>
    <row r="41" spans="1:23" ht="15.75">
      <c r="A41" s="210"/>
      <c r="B41" s="211"/>
      <c r="C41" s="29" t="s">
        <v>53</v>
      </c>
      <c r="D41" s="172">
        <f>'[1]1'!H38</f>
        <v>209</v>
      </c>
      <c r="E41" s="29">
        <f>IF('[1]4a'!G191&lt;=21,0,D41)</f>
        <v>209</v>
      </c>
      <c r="F41" s="173">
        <f>'[1]2b'!U190</f>
        <v>12730</v>
      </c>
      <c r="G41" s="173">
        <f>'[1]2b'!V190</f>
        <v>2076</v>
      </c>
      <c r="H41" s="53">
        <f>'[1]4a'!S191</f>
        <v>5376</v>
      </c>
      <c r="I41" s="54">
        <f>'[1]4a'!T191</f>
        <v>2393</v>
      </c>
      <c r="J41" s="53">
        <f>'[1]4a'!U191</f>
        <v>2076</v>
      </c>
      <c r="K41" s="63">
        <f>IF('[1]6'!J40&gt;=21,'Format II'!D41,0)</f>
        <v>209</v>
      </c>
      <c r="L41" s="63">
        <f>'[1]6'!G40</f>
        <v>1148</v>
      </c>
      <c r="M41" s="63">
        <f>'[1]6'!H40</f>
        <v>1245</v>
      </c>
      <c r="N41" s="64">
        <f>'[1]3a'!G97</f>
        <v>104</v>
      </c>
      <c r="O41" s="64">
        <f>'[1]3b'!G125</f>
        <v>0</v>
      </c>
      <c r="P41" s="64">
        <f>'[1]3b'!G126</f>
        <v>0</v>
      </c>
      <c r="Q41" s="64">
        <f t="shared" si="8"/>
        <v>0</v>
      </c>
      <c r="R41" s="64">
        <f>'[1]3b'!G127</f>
        <v>0</v>
      </c>
      <c r="S41" s="65">
        <f>'[1]5a'!K125</f>
        <v>6418</v>
      </c>
      <c r="T41" s="65">
        <v>0</v>
      </c>
      <c r="U41" s="65">
        <f>'[1]5a'!K126</f>
        <v>1085</v>
      </c>
      <c r="V41" s="65">
        <f>'[1]5a'!K127</f>
        <v>51</v>
      </c>
      <c r="W41" s="65">
        <f t="shared" si="9"/>
        <v>7554</v>
      </c>
    </row>
    <row r="42" spans="1:23" ht="15.75">
      <c r="A42" s="210"/>
      <c r="B42" s="211"/>
      <c r="C42" s="29" t="s">
        <v>54</v>
      </c>
      <c r="D42" s="172">
        <f>'[1]1'!H39</f>
        <v>0</v>
      </c>
      <c r="E42" s="29">
        <f>IF('[1]4a'!G197&lt;=21,0,D42)</f>
        <v>0</v>
      </c>
      <c r="F42" s="173">
        <f>'[1]2b'!U196</f>
        <v>21004</v>
      </c>
      <c r="G42" s="173">
        <f>'[1]2b'!V196</f>
        <v>3668</v>
      </c>
      <c r="H42" s="53">
        <f>'[1]4a'!S197</f>
        <v>0</v>
      </c>
      <c r="I42" s="54">
        <f>'[1]4a'!T197</f>
        <v>0</v>
      </c>
      <c r="J42" s="53">
        <f>'[1]4a'!U197</f>
        <v>0</v>
      </c>
      <c r="K42" s="63">
        <f>IF('[1]6'!J41&gt;=21,'Format II'!D42,0)</f>
        <v>0</v>
      </c>
      <c r="L42" s="63">
        <f>'[1]6'!G41</f>
        <v>0</v>
      </c>
      <c r="M42" s="63">
        <f>'[1]6'!H41</f>
        <v>0</v>
      </c>
      <c r="N42" s="64">
        <f>'[1]3a'!G100</f>
        <v>0</v>
      </c>
      <c r="O42" s="64">
        <f>'[1]3b'!G129</f>
        <v>0</v>
      </c>
      <c r="P42" s="64">
        <f>'[1]3b'!G130</f>
        <v>0</v>
      </c>
      <c r="Q42" s="64">
        <f t="shared" si="8"/>
        <v>0</v>
      </c>
      <c r="R42" s="64">
        <f>'[1]3b'!G131</f>
        <v>0</v>
      </c>
      <c r="S42" s="65">
        <f>'[1]5a'!K129</f>
        <v>0</v>
      </c>
      <c r="T42" s="65">
        <v>0</v>
      </c>
      <c r="U42" s="65">
        <f>'[1]5a'!K130</f>
        <v>0</v>
      </c>
      <c r="V42" s="65">
        <f>'[1]5a'!K131</f>
        <v>0</v>
      </c>
      <c r="W42" s="65">
        <f t="shared" si="9"/>
        <v>0</v>
      </c>
    </row>
    <row r="43" spans="1:23" ht="15.75">
      <c r="A43" s="210"/>
      <c r="B43" s="211"/>
      <c r="C43" s="29" t="s">
        <v>55</v>
      </c>
      <c r="D43" s="172">
        <f>'[1]1'!H40</f>
        <v>315</v>
      </c>
      <c r="E43" s="29">
        <f>IF('[1]4a'!G203&lt;=21,0,D43)</f>
        <v>315</v>
      </c>
      <c r="F43" s="173">
        <f>'[1]2b'!U202</f>
        <v>18093</v>
      </c>
      <c r="G43" s="173">
        <f>'[1]2b'!V202</f>
        <v>3199</v>
      </c>
      <c r="H43" s="53">
        <f>'[1]4a'!S203</f>
        <v>4951</v>
      </c>
      <c r="I43" s="54">
        <f>'[1]4a'!T203</f>
        <v>4623</v>
      </c>
      <c r="J43" s="53">
        <f>'[1]4a'!U203</f>
        <v>1781</v>
      </c>
      <c r="K43" s="63">
        <f>IF('[1]6'!J42&gt;=21,'Format II'!D43,0)</f>
        <v>315</v>
      </c>
      <c r="L43" s="63">
        <f>'[1]6'!G42</f>
        <v>2060</v>
      </c>
      <c r="M43" s="63">
        <f>'[1]6'!H42</f>
        <v>2563</v>
      </c>
      <c r="N43" s="64">
        <f>'[1]3a'!G103</f>
        <v>180</v>
      </c>
      <c r="O43" s="64">
        <f>'[1]3b'!G133</f>
        <v>0</v>
      </c>
      <c r="P43" s="64">
        <f>'[1]3b'!G134</f>
        <v>0</v>
      </c>
      <c r="Q43" s="64">
        <f t="shared" si="8"/>
        <v>0</v>
      </c>
      <c r="R43" s="64">
        <f>'[1]3b'!G135</f>
        <v>0</v>
      </c>
      <c r="S43" s="65">
        <f>'[1]5a'!K133</f>
        <v>9743</v>
      </c>
      <c r="T43" s="65">
        <v>0</v>
      </c>
      <c r="U43" s="65">
        <f>'[1]5a'!K134</f>
        <v>1606</v>
      </c>
      <c r="V43" s="65">
        <f>'[1]5a'!K135</f>
        <v>64</v>
      </c>
      <c r="W43" s="65">
        <f t="shared" si="9"/>
        <v>11413</v>
      </c>
    </row>
    <row r="44" spans="1:23" ht="15.75">
      <c r="A44" s="210"/>
      <c r="B44" s="211"/>
      <c r="C44" s="29" t="s">
        <v>56</v>
      </c>
      <c r="D44" s="172">
        <f>'[1]1'!H41</f>
        <v>286</v>
      </c>
      <c r="E44" s="29">
        <f>IF('[1]4a'!G209&lt;=21,0,D44)</f>
        <v>286</v>
      </c>
      <c r="F44" s="173">
        <f>'[1]2b'!U208</f>
        <v>30305</v>
      </c>
      <c r="G44" s="173">
        <f>'[1]2b'!V208</f>
        <v>4778</v>
      </c>
      <c r="H44" s="53">
        <f>'[1]4a'!S209</f>
        <v>9752</v>
      </c>
      <c r="I44" s="54">
        <f>'[1]4a'!T209</f>
        <v>4103</v>
      </c>
      <c r="J44" s="53">
        <f>'[1]4a'!U209</f>
        <v>3945</v>
      </c>
      <c r="K44" s="63">
        <f>IF('[1]6'!J43&gt;=21,'Format II'!D44,0)</f>
        <v>286</v>
      </c>
      <c r="L44" s="63">
        <f>'[1]6'!G43</f>
        <v>2024</v>
      </c>
      <c r="M44" s="63">
        <f>'[1]6'!H43</f>
        <v>2211</v>
      </c>
      <c r="N44" s="64">
        <f>'[1]3a'!G106</f>
        <v>211</v>
      </c>
      <c r="O44" s="64">
        <f>'[1]3b'!G137</f>
        <v>1</v>
      </c>
      <c r="P44" s="64">
        <f>'[1]3b'!G138</f>
        <v>0</v>
      </c>
      <c r="Q44" s="64">
        <f t="shared" si="8"/>
        <v>1</v>
      </c>
      <c r="R44" s="64">
        <f>'[1]3b'!G139</f>
        <v>0</v>
      </c>
      <c r="S44" s="65">
        <f>'[1]5a'!K137</f>
        <v>10417</v>
      </c>
      <c r="T44" s="65">
        <v>0</v>
      </c>
      <c r="U44" s="65">
        <f>'[1]5a'!K138</f>
        <v>3399</v>
      </c>
      <c r="V44" s="65">
        <f>'[1]5a'!K139</f>
        <v>120</v>
      </c>
      <c r="W44" s="65">
        <f t="shared" si="9"/>
        <v>13936</v>
      </c>
    </row>
    <row r="45" spans="1:23" ht="15.75">
      <c r="A45" s="210"/>
      <c r="B45" s="211"/>
      <c r="C45" s="171" t="s">
        <v>29</v>
      </c>
      <c r="D45" s="56">
        <f aca="true" t="shared" si="10" ref="D45:W45">SUM(D38:D44)</f>
        <v>1400</v>
      </c>
      <c r="E45" s="56">
        <f t="shared" si="10"/>
        <v>1274</v>
      </c>
      <c r="F45" s="57">
        <f t="shared" si="10"/>
        <v>123191</v>
      </c>
      <c r="G45" s="57">
        <f t="shared" si="10"/>
        <v>20175</v>
      </c>
      <c r="H45" s="58">
        <f t="shared" si="10"/>
        <v>36511</v>
      </c>
      <c r="I45" s="59">
        <f t="shared" si="10"/>
        <v>18255</v>
      </c>
      <c r="J45" s="58">
        <f t="shared" si="10"/>
        <v>14542</v>
      </c>
      <c r="K45" s="60">
        <f t="shared" si="10"/>
        <v>1400</v>
      </c>
      <c r="L45" s="60">
        <f t="shared" si="10"/>
        <v>9481</v>
      </c>
      <c r="M45" s="60">
        <f t="shared" si="10"/>
        <v>10270</v>
      </c>
      <c r="N45" s="61">
        <f t="shared" si="10"/>
        <v>766</v>
      </c>
      <c r="O45" s="61">
        <f t="shared" si="10"/>
        <v>3</v>
      </c>
      <c r="P45" s="61">
        <f t="shared" si="10"/>
        <v>0</v>
      </c>
      <c r="Q45" s="61">
        <f t="shared" si="10"/>
        <v>3</v>
      </c>
      <c r="R45" s="61">
        <f t="shared" si="10"/>
        <v>0</v>
      </c>
      <c r="S45" s="62">
        <f t="shared" si="10"/>
        <v>47180</v>
      </c>
      <c r="T45" s="62">
        <f t="shared" si="10"/>
        <v>0</v>
      </c>
      <c r="U45" s="62">
        <f t="shared" si="10"/>
        <v>9569</v>
      </c>
      <c r="V45" s="62">
        <f t="shared" si="10"/>
        <v>376</v>
      </c>
      <c r="W45" s="62">
        <f t="shared" si="10"/>
        <v>57125</v>
      </c>
    </row>
    <row r="46" spans="1:23" ht="15.75">
      <c r="A46" s="199">
        <v>6</v>
      </c>
      <c r="B46" s="205" t="s">
        <v>58</v>
      </c>
      <c r="C46" s="29" t="s">
        <v>59</v>
      </c>
      <c r="D46" s="172">
        <f>'[1]1'!H43</f>
        <v>299</v>
      </c>
      <c r="E46" s="29">
        <f>IF('[1]4a'!G215&lt;21,0,D46)</f>
        <v>299</v>
      </c>
      <c r="F46" s="173">
        <f>'[1]2b'!U214</f>
        <v>23597</v>
      </c>
      <c r="G46" s="173">
        <f>'[1]2b'!V214</f>
        <v>3810</v>
      </c>
      <c r="H46" s="53">
        <f>'[1]4a'!S215</f>
        <v>0</v>
      </c>
      <c r="I46" s="54">
        <f>'[1]4a'!T215</f>
        <v>6226</v>
      </c>
      <c r="J46" s="53">
        <f>'[1]4a'!U215</f>
        <v>0</v>
      </c>
      <c r="K46" s="63">
        <f>IF('[1]6'!J45&gt;=21,'Format II'!D46,0)</f>
        <v>299</v>
      </c>
      <c r="L46" s="63">
        <f>'[1]6'!G45</f>
        <v>3131</v>
      </c>
      <c r="M46" s="63">
        <f>'[1]6'!H45</f>
        <v>3095</v>
      </c>
      <c r="N46" s="64">
        <f>'[1]3a'!G109</f>
        <v>130</v>
      </c>
      <c r="O46" s="64">
        <f>'[1]3b'!G141</f>
        <v>4</v>
      </c>
      <c r="P46" s="64">
        <f>'[1]3b'!G142</f>
        <v>0</v>
      </c>
      <c r="Q46" s="64">
        <f aca="true" t="shared" si="11" ref="Q46:Q56">+O46+P46</f>
        <v>4</v>
      </c>
      <c r="R46" s="64">
        <f>'[1]3b'!G143</f>
        <v>0</v>
      </c>
      <c r="S46" s="65">
        <f>'[1]5a'!K141</f>
        <v>8325</v>
      </c>
      <c r="T46" s="65">
        <v>0</v>
      </c>
      <c r="U46" s="65">
        <f>'[1]5a'!K142</f>
        <v>1744</v>
      </c>
      <c r="V46" s="65">
        <f>'[1]5a'!K143</f>
        <v>30</v>
      </c>
      <c r="W46" s="65">
        <f aca="true" t="shared" si="12" ref="W46:W56">SUM(S46:V46)</f>
        <v>10099</v>
      </c>
    </row>
    <row r="47" spans="1:23" ht="15.75">
      <c r="A47" s="200"/>
      <c r="B47" s="206"/>
      <c r="C47" s="29" t="s">
        <v>60</v>
      </c>
      <c r="D47" s="172">
        <f>'[1]1'!H44</f>
        <v>238</v>
      </c>
      <c r="E47" s="29">
        <f>IF('[1]4a'!G221&lt;21,0,D47)</f>
        <v>238</v>
      </c>
      <c r="F47" s="173">
        <f>'[1]2b'!U220</f>
        <v>23321</v>
      </c>
      <c r="G47" s="173">
        <f>'[1]2b'!V220</f>
        <v>3766</v>
      </c>
      <c r="H47" s="53">
        <f>'[1]4a'!S221</f>
        <v>0</v>
      </c>
      <c r="I47" s="54">
        <f>'[1]4a'!T221</f>
        <v>4978</v>
      </c>
      <c r="J47" s="53">
        <f>'[1]4a'!U221</f>
        <v>0</v>
      </c>
      <c r="K47" s="63">
        <f>IF('[1]6'!J46&gt;=21,'Format II'!D47,0)</f>
        <v>238</v>
      </c>
      <c r="L47" s="63">
        <f>'[1]6'!G46</f>
        <v>2227</v>
      </c>
      <c r="M47" s="63">
        <f>'[1]6'!H46</f>
        <v>2569</v>
      </c>
      <c r="N47" s="64">
        <f>'[1]3a'!G112</f>
        <v>167</v>
      </c>
      <c r="O47" s="64">
        <f>'[1]3b'!G145</f>
        <v>3</v>
      </c>
      <c r="P47" s="64">
        <f>'[1]3b'!G146</f>
        <v>0</v>
      </c>
      <c r="Q47" s="64">
        <f t="shared" si="11"/>
        <v>3</v>
      </c>
      <c r="R47" s="64">
        <f>'[1]3b'!G147</f>
        <v>0</v>
      </c>
      <c r="S47" s="65">
        <f>'[1]5a'!K145</f>
        <v>10005</v>
      </c>
      <c r="T47" s="65">
        <v>0</v>
      </c>
      <c r="U47" s="65">
        <f>'[1]5a'!K146</f>
        <v>173</v>
      </c>
      <c r="V47" s="65">
        <f>'[1]5a'!K147</f>
        <v>120</v>
      </c>
      <c r="W47" s="65">
        <f t="shared" si="12"/>
        <v>10298</v>
      </c>
    </row>
    <row r="48" spans="1:23" ht="15.75">
      <c r="A48" s="200"/>
      <c r="B48" s="206"/>
      <c r="C48" s="29" t="s">
        <v>61</v>
      </c>
      <c r="D48" s="172">
        <f>'[1]1'!H45</f>
        <v>397</v>
      </c>
      <c r="E48" s="29">
        <f>IF('[1]4a'!G227&lt;21,0,D48)</f>
        <v>397</v>
      </c>
      <c r="F48" s="173">
        <f>'[1]2b'!U226</f>
        <v>29101</v>
      </c>
      <c r="G48" s="173">
        <f>'[1]2b'!V226</f>
        <v>5442</v>
      </c>
      <c r="H48" s="53">
        <f>'[1]4a'!S227</f>
        <v>0</v>
      </c>
      <c r="I48" s="54">
        <f>'[1]4a'!T227</f>
        <v>7370</v>
      </c>
      <c r="J48" s="53">
        <f>'[1]4a'!U227</f>
        <v>0</v>
      </c>
      <c r="K48" s="63">
        <f>IF('[1]6'!J47&gt;=21,'Format II'!D48,0)</f>
        <v>397</v>
      </c>
      <c r="L48" s="63">
        <f>'[1]6'!G47</f>
        <v>4254</v>
      </c>
      <c r="M48" s="63">
        <f>'[1]6'!H47</f>
        <v>4262</v>
      </c>
      <c r="N48" s="64">
        <f>'[1]3a'!G115</f>
        <v>36</v>
      </c>
      <c r="O48" s="64">
        <f>'[1]3b'!G149</f>
        <v>0</v>
      </c>
      <c r="P48" s="64">
        <f>'[1]3b'!G150</f>
        <v>0</v>
      </c>
      <c r="Q48" s="64">
        <f t="shared" si="11"/>
        <v>0</v>
      </c>
      <c r="R48" s="64">
        <f>'[1]3b'!G151</f>
        <v>0</v>
      </c>
      <c r="S48" s="65">
        <f>'[1]5a'!K149</f>
        <v>6279</v>
      </c>
      <c r="T48" s="65">
        <v>0</v>
      </c>
      <c r="U48" s="65">
        <f>'[1]5a'!K150</f>
        <v>462</v>
      </c>
      <c r="V48" s="65">
        <f>'[1]5a'!K151</f>
        <v>43</v>
      </c>
      <c r="W48" s="65">
        <f t="shared" si="12"/>
        <v>6784</v>
      </c>
    </row>
    <row r="49" spans="1:23" ht="15.75">
      <c r="A49" s="200"/>
      <c r="B49" s="206"/>
      <c r="C49" s="29" t="s">
        <v>62</v>
      </c>
      <c r="D49" s="172">
        <f>'[1]1'!H46</f>
        <v>152</v>
      </c>
      <c r="E49" s="29">
        <f>IF('[1]4a'!G233&lt;21,0,D49)</f>
        <v>152</v>
      </c>
      <c r="F49" s="173">
        <f>'[1]2b'!U232</f>
        <v>14682</v>
      </c>
      <c r="G49" s="173">
        <f>'[1]2b'!V232</f>
        <v>2238</v>
      </c>
      <c r="H49" s="53">
        <f>'[1]4a'!S233</f>
        <v>0</v>
      </c>
      <c r="I49" s="54">
        <f>'[1]4a'!T233</f>
        <v>3213</v>
      </c>
      <c r="J49" s="53">
        <f>'[1]4a'!U233</f>
        <v>0</v>
      </c>
      <c r="K49" s="63">
        <f>IF('[1]6'!J48&gt;=21,'Format II'!D49,0)</f>
        <v>152</v>
      </c>
      <c r="L49" s="63">
        <f>'[1]6'!G48</f>
        <v>1627</v>
      </c>
      <c r="M49" s="63">
        <f>'[1]6'!H48</f>
        <v>1586</v>
      </c>
      <c r="N49" s="64">
        <f>'[1]3a'!G118</f>
        <v>50</v>
      </c>
      <c r="O49" s="64">
        <f>'[1]3b'!G153</f>
        <v>1</v>
      </c>
      <c r="P49" s="64">
        <f>'[1]3b'!G154</f>
        <v>0</v>
      </c>
      <c r="Q49" s="64">
        <f t="shared" si="11"/>
        <v>1</v>
      </c>
      <c r="R49" s="64">
        <f>'[1]3b'!G155</f>
        <v>0</v>
      </c>
      <c r="S49" s="65">
        <f>'[1]5a'!K153</f>
        <v>5156</v>
      </c>
      <c r="T49" s="65">
        <v>0</v>
      </c>
      <c r="U49" s="65">
        <f>'[1]5a'!K154</f>
        <v>1707</v>
      </c>
      <c r="V49" s="65">
        <f>'[1]5a'!K155</f>
        <v>36</v>
      </c>
      <c r="W49" s="65">
        <f t="shared" si="12"/>
        <v>6899</v>
      </c>
    </row>
    <row r="50" spans="1:23" ht="15.75">
      <c r="A50" s="200"/>
      <c r="B50" s="206"/>
      <c r="C50" s="29" t="s">
        <v>63</v>
      </c>
      <c r="D50" s="172">
        <f>'[1]1'!H47</f>
        <v>78</v>
      </c>
      <c r="E50" s="29">
        <f>IF('[1]4a'!G239&lt;21,0,D50)</f>
        <v>0</v>
      </c>
      <c r="F50" s="173">
        <f>'[1]2b'!U238</f>
        <v>6987</v>
      </c>
      <c r="G50" s="173">
        <f>'[1]2b'!V238</f>
        <v>1207</v>
      </c>
      <c r="H50" s="53">
        <f>'[1]4a'!S239</f>
        <v>3240</v>
      </c>
      <c r="I50" s="54">
        <f>'[1]4a'!T239</f>
        <v>2350</v>
      </c>
      <c r="J50" s="53">
        <f>'[1]4a'!U239</f>
        <v>1207</v>
      </c>
      <c r="K50" s="63">
        <f>IF('[1]6'!J49&gt;=21,'Format II'!D50,0)</f>
        <v>78</v>
      </c>
      <c r="L50" s="63">
        <f>'[1]6'!G49</f>
        <v>1068</v>
      </c>
      <c r="M50" s="63">
        <f>'[1]6'!H49</f>
        <v>1232</v>
      </c>
      <c r="N50" s="64">
        <f>'[1]3a'!G121</f>
        <v>7</v>
      </c>
      <c r="O50" s="64">
        <f>'[1]3b'!G157</f>
        <v>0</v>
      </c>
      <c r="P50" s="64">
        <f>'[1]3b'!G158</f>
        <v>0</v>
      </c>
      <c r="Q50" s="64">
        <f t="shared" si="11"/>
        <v>0</v>
      </c>
      <c r="R50" s="64">
        <f>'[1]3b'!G159</f>
        <v>0</v>
      </c>
      <c r="S50" s="65">
        <f>'[1]5a'!K157</f>
        <v>3232</v>
      </c>
      <c r="T50" s="65">
        <v>0</v>
      </c>
      <c r="U50" s="65">
        <f>'[1]5a'!K158</f>
        <v>244</v>
      </c>
      <c r="V50" s="65">
        <f>'[1]5a'!K159</f>
        <v>14</v>
      </c>
      <c r="W50" s="65">
        <f t="shared" si="12"/>
        <v>3490</v>
      </c>
    </row>
    <row r="51" spans="1:23" ht="15.75">
      <c r="A51" s="200"/>
      <c r="B51" s="206"/>
      <c r="C51" s="29" t="s">
        <v>178</v>
      </c>
      <c r="D51" s="172">
        <f>'[1]1'!H48</f>
        <v>319</v>
      </c>
      <c r="E51" s="29">
        <f>IF('[1]4a'!G245&lt;21,0,D51)</f>
        <v>319</v>
      </c>
      <c r="F51" s="173">
        <f>'[1]2b'!U244</f>
        <v>26538</v>
      </c>
      <c r="G51" s="173">
        <f>'[1]2b'!V244</f>
        <v>3952</v>
      </c>
      <c r="H51" s="53">
        <f>'[1]4a'!S245</f>
        <v>0</v>
      </c>
      <c r="I51" s="54">
        <f>'[1]4a'!T245</f>
        <v>8074</v>
      </c>
      <c r="J51" s="53">
        <f>'[1]4a'!U245</f>
        <v>0</v>
      </c>
      <c r="K51" s="63">
        <f>IF('[1]6'!J50&gt;=21,'Format II'!D51,0)</f>
        <v>319</v>
      </c>
      <c r="L51" s="63">
        <f>'[1]6'!G50</f>
        <v>4320</v>
      </c>
      <c r="M51" s="63">
        <f>'[1]6'!H50</f>
        <v>3754</v>
      </c>
      <c r="N51" s="64">
        <f>'[1]3a'!G124</f>
        <v>210</v>
      </c>
      <c r="O51" s="64">
        <f>'[1]3b'!G161</f>
        <v>1</v>
      </c>
      <c r="P51" s="64">
        <f>'[1]3b'!G162</f>
        <v>1</v>
      </c>
      <c r="Q51" s="64">
        <f t="shared" si="11"/>
        <v>2</v>
      </c>
      <c r="R51" s="64">
        <f>'[1]3b'!G163</f>
        <v>0</v>
      </c>
      <c r="S51" s="65">
        <f>'[1]5a'!K161</f>
        <v>7209</v>
      </c>
      <c r="T51" s="65">
        <v>0</v>
      </c>
      <c r="U51" s="65">
        <f>'[1]5a'!K162</f>
        <v>3337</v>
      </c>
      <c r="V51" s="65">
        <f>'[1]5a'!K163</f>
        <v>244</v>
      </c>
      <c r="W51" s="65">
        <f t="shared" si="12"/>
        <v>10790</v>
      </c>
    </row>
    <row r="52" spans="1:23" ht="15.75">
      <c r="A52" s="200"/>
      <c r="B52" s="206"/>
      <c r="C52" s="29" t="s">
        <v>65</v>
      </c>
      <c r="D52" s="172">
        <f>'[1]1'!H49</f>
        <v>410</v>
      </c>
      <c r="E52" s="29">
        <f>IF('[1]4a'!G251&lt;21,0,D52)</f>
        <v>0</v>
      </c>
      <c r="F52" s="173">
        <f>'[1]2b'!U250</f>
        <v>37782</v>
      </c>
      <c r="G52" s="173">
        <f>'[1]2b'!V250</f>
        <v>5585</v>
      </c>
      <c r="H52" s="53">
        <f>'[1]4a'!S251</f>
        <v>0</v>
      </c>
      <c r="I52" s="54">
        <f>'[1]4a'!T251</f>
        <v>7180</v>
      </c>
      <c r="J52" s="53">
        <f>'[1]4a'!U251</f>
        <v>0</v>
      </c>
      <c r="K52" s="63">
        <f>IF('[1]6'!J51&gt;=21,'Format II'!D52,0)</f>
        <v>410</v>
      </c>
      <c r="L52" s="63">
        <f>'[1]6'!G51</f>
        <v>3868</v>
      </c>
      <c r="M52" s="63">
        <f>'[1]6'!H51</f>
        <v>3686</v>
      </c>
      <c r="N52" s="64">
        <f>'[1]3a'!G127</f>
        <v>248</v>
      </c>
      <c r="O52" s="64">
        <f>'[1]3b'!G165</f>
        <v>0</v>
      </c>
      <c r="P52" s="64">
        <f>'[1]3b'!G166</f>
        <v>0</v>
      </c>
      <c r="Q52" s="64">
        <f t="shared" si="11"/>
        <v>0</v>
      </c>
      <c r="R52" s="64">
        <f>'[1]3b'!G167</f>
        <v>0</v>
      </c>
      <c r="S52" s="65">
        <f>'[1]5a'!K165</f>
        <v>15633</v>
      </c>
      <c r="T52" s="65">
        <v>0</v>
      </c>
      <c r="U52" s="65">
        <f>'[1]5a'!K166</f>
        <v>3241</v>
      </c>
      <c r="V52" s="65">
        <f>'[1]5a'!K167</f>
        <v>302</v>
      </c>
      <c r="W52" s="65">
        <f t="shared" si="12"/>
        <v>19176</v>
      </c>
    </row>
    <row r="53" spans="1:23" ht="15.75">
      <c r="A53" s="200"/>
      <c r="B53" s="206"/>
      <c r="C53" s="29" t="s">
        <v>66</v>
      </c>
      <c r="D53" s="172">
        <f>'[1]1'!H50</f>
        <v>314</v>
      </c>
      <c r="E53" s="29">
        <f>IF('[1]4a'!G257&lt;21,0,D53)</f>
        <v>314</v>
      </c>
      <c r="F53" s="173">
        <f>'[1]2b'!U256</f>
        <v>26490</v>
      </c>
      <c r="G53" s="173">
        <f>'[1]2b'!V256</f>
        <v>3877</v>
      </c>
      <c r="H53" s="53">
        <f>'[1]4a'!S257</f>
        <v>0</v>
      </c>
      <c r="I53" s="54">
        <f>'[1]4a'!T257</f>
        <v>6912</v>
      </c>
      <c r="J53" s="53">
        <f>'[1]4a'!U257</f>
        <v>0</v>
      </c>
      <c r="K53" s="63">
        <f>IF('[1]6'!J52&gt;=21,'Format II'!D53,0)</f>
        <v>314</v>
      </c>
      <c r="L53" s="63">
        <f>'[1]6'!G52</f>
        <v>3597</v>
      </c>
      <c r="M53" s="63">
        <f>'[1]6'!H52</f>
        <v>3315</v>
      </c>
      <c r="N53" s="64">
        <f>'[1]3a'!G130</f>
        <v>190</v>
      </c>
      <c r="O53" s="64">
        <f>'[1]3b'!G169</f>
        <v>0</v>
      </c>
      <c r="P53" s="64">
        <f>'[1]3b'!G170</f>
        <v>0</v>
      </c>
      <c r="Q53" s="64">
        <f t="shared" si="11"/>
        <v>0</v>
      </c>
      <c r="R53" s="64">
        <f>'[1]3b'!G171</f>
        <v>0</v>
      </c>
      <c r="S53" s="65">
        <f>'[1]5a'!K169</f>
        <v>8248</v>
      </c>
      <c r="T53" s="65">
        <v>0</v>
      </c>
      <c r="U53" s="65">
        <f>'[1]5a'!K170</f>
        <v>1202</v>
      </c>
      <c r="V53" s="65">
        <f>'[1]5a'!K171</f>
        <v>362</v>
      </c>
      <c r="W53" s="65">
        <f t="shared" si="12"/>
        <v>9812</v>
      </c>
    </row>
    <row r="54" spans="1:23" ht="15.75">
      <c r="A54" s="200"/>
      <c r="B54" s="206"/>
      <c r="C54" s="29" t="s">
        <v>67</v>
      </c>
      <c r="D54" s="172">
        <f>'[1]1'!H51</f>
        <v>158</v>
      </c>
      <c r="E54" s="29">
        <f>IF('[1]4a'!G263&lt;21,0,D54)</f>
        <v>158</v>
      </c>
      <c r="F54" s="173">
        <f>'[1]2b'!U262</f>
        <v>13110</v>
      </c>
      <c r="G54" s="173">
        <f>'[1]2b'!V262</f>
        <v>2159</v>
      </c>
      <c r="H54" s="53">
        <f>'[1]4a'!S263</f>
        <v>0</v>
      </c>
      <c r="I54" s="54">
        <f>'[1]4a'!T263</f>
        <v>3273</v>
      </c>
      <c r="J54" s="53">
        <f>'[1]4a'!U263</f>
        <v>0</v>
      </c>
      <c r="K54" s="63">
        <f>IF('[1]6'!J53&gt;=21,'Format II'!D54,0)</f>
        <v>158</v>
      </c>
      <c r="L54" s="63">
        <f>'[1]6'!G53</f>
        <v>1651</v>
      </c>
      <c r="M54" s="63">
        <f>'[1]6'!H53</f>
        <v>1622</v>
      </c>
      <c r="N54" s="64">
        <f>'[1]3a'!G133</f>
        <v>144</v>
      </c>
      <c r="O54" s="64">
        <f>'[1]3b'!G173</f>
        <v>0</v>
      </c>
      <c r="P54" s="64">
        <f>'[1]3b'!G174</f>
        <v>0</v>
      </c>
      <c r="Q54" s="64">
        <f t="shared" si="11"/>
        <v>0</v>
      </c>
      <c r="R54" s="64">
        <f>'[1]3b'!G175</f>
        <v>0</v>
      </c>
      <c r="S54" s="65">
        <f>'[1]5a'!K173</f>
        <v>6495</v>
      </c>
      <c r="T54" s="65">
        <v>0</v>
      </c>
      <c r="U54" s="65">
        <f>'[1]5a'!K174</f>
        <v>922</v>
      </c>
      <c r="V54" s="65">
        <f>'[1]5a'!K175</f>
        <v>123</v>
      </c>
      <c r="W54" s="65">
        <f t="shared" si="12"/>
        <v>7540</v>
      </c>
    </row>
    <row r="55" spans="1:23" ht="15.75">
      <c r="A55" s="200"/>
      <c r="B55" s="206"/>
      <c r="C55" s="29" t="s">
        <v>68</v>
      </c>
      <c r="D55" s="172">
        <f>'[1]1'!H52</f>
        <v>103</v>
      </c>
      <c r="E55" s="29">
        <f>IF('[1]4a'!G269&lt;21,0,D55)</f>
        <v>103</v>
      </c>
      <c r="F55" s="173">
        <f>'[1]2b'!U268</f>
        <v>7122</v>
      </c>
      <c r="G55" s="173">
        <f>'[1]2b'!V268</f>
        <v>872</v>
      </c>
      <c r="H55" s="53">
        <f>'[1]4a'!S269</f>
        <v>0</v>
      </c>
      <c r="I55" s="54">
        <f>'[1]4a'!T269</f>
        <v>1096</v>
      </c>
      <c r="J55" s="53">
        <f>'[1]4a'!U269</f>
        <v>0</v>
      </c>
      <c r="K55" s="63">
        <f>IF('[1]6'!J54&gt;=21,'Format II'!D55,0)</f>
        <v>103</v>
      </c>
      <c r="L55" s="63">
        <f>'[1]6'!G54</f>
        <v>543</v>
      </c>
      <c r="M55" s="63">
        <f>'[1]6'!H54</f>
        <v>553</v>
      </c>
      <c r="N55" s="64">
        <f>'[1]3a'!G136</f>
        <v>45</v>
      </c>
      <c r="O55" s="64">
        <f>'[1]3b'!G177</f>
        <v>0</v>
      </c>
      <c r="P55" s="64">
        <f>'[1]3b'!G178</f>
        <v>0</v>
      </c>
      <c r="Q55" s="64">
        <f t="shared" si="11"/>
        <v>0</v>
      </c>
      <c r="R55" s="64">
        <f>'[1]3b'!G179</f>
        <v>0</v>
      </c>
      <c r="S55" s="65">
        <f>'[1]5a'!K177</f>
        <v>3704</v>
      </c>
      <c r="T55" s="65">
        <v>0</v>
      </c>
      <c r="U55" s="65">
        <f>'[1]5a'!K178</f>
        <v>29</v>
      </c>
      <c r="V55" s="65">
        <f>'[1]5a'!K179</f>
        <v>6</v>
      </c>
      <c r="W55" s="65">
        <f t="shared" si="12"/>
        <v>3739</v>
      </c>
    </row>
    <row r="56" spans="1:23" ht="15.75">
      <c r="A56" s="200"/>
      <c r="B56" s="206"/>
      <c r="C56" s="29" t="s">
        <v>69</v>
      </c>
      <c r="D56" s="172">
        <f>'[1]1'!H53</f>
        <v>62</v>
      </c>
      <c r="E56" s="29">
        <f>IF('[1]4a'!G275&lt;21,0,D56)</f>
        <v>62</v>
      </c>
      <c r="F56" s="173">
        <f>'[1]2b'!U274</f>
        <v>6016</v>
      </c>
      <c r="G56" s="173">
        <f>'[1]2b'!V274</f>
        <v>891</v>
      </c>
      <c r="H56" s="53">
        <f>'[1]4a'!S275</f>
        <v>0</v>
      </c>
      <c r="I56" s="54">
        <f>'[1]4a'!T275</f>
        <v>1472</v>
      </c>
      <c r="J56" s="53">
        <f>'[1]4a'!U275</f>
        <v>0</v>
      </c>
      <c r="K56" s="63">
        <f>IF('[1]6'!J55&gt;=21,'Format II'!D56,0)</f>
        <v>62</v>
      </c>
      <c r="L56" s="63">
        <f>'[1]6'!G55</f>
        <v>724</v>
      </c>
      <c r="M56" s="63">
        <f>'[1]6'!H55</f>
        <v>748</v>
      </c>
      <c r="N56" s="64">
        <f>'[1]3a'!G139</f>
        <v>37</v>
      </c>
      <c r="O56" s="64">
        <f>'[1]3b'!G181</f>
        <v>0</v>
      </c>
      <c r="P56" s="64">
        <f>'[1]3b'!G182</f>
        <v>0</v>
      </c>
      <c r="Q56" s="64">
        <f t="shared" si="11"/>
        <v>0</v>
      </c>
      <c r="R56" s="64">
        <f>'[1]3b'!G183</f>
        <v>0</v>
      </c>
      <c r="S56" s="65">
        <f>'[1]5a'!K181</f>
        <v>3386</v>
      </c>
      <c r="T56" s="65">
        <v>0</v>
      </c>
      <c r="U56" s="65">
        <f>'[1]5a'!K182</f>
        <v>233</v>
      </c>
      <c r="V56" s="65">
        <f>'[1]5a'!K183</f>
        <v>51</v>
      </c>
      <c r="W56" s="65">
        <f t="shared" si="12"/>
        <v>3670</v>
      </c>
    </row>
    <row r="57" spans="1:23" s="178" customFormat="1" ht="15.75">
      <c r="A57" s="201"/>
      <c r="B57" s="207"/>
      <c r="C57" s="177" t="s">
        <v>29</v>
      </c>
      <c r="D57" s="56">
        <f aca="true" t="shared" si="13" ref="D57:W57">SUM(D46:D56)</f>
        <v>2530</v>
      </c>
      <c r="E57" s="56">
        <f t="shared" si="13"/>
        <v>2042</v>
      </c>
      <c r="F57" s="57">
        <f t="shared" si="13"/>
        <v>214746</v>
      </c>
      <c r="G57" s="57">
        <f t="shared" si="13"/>
        <v>33799</v>
      </c>
      <c r="H57" s="58">
        <f t="shared" si="13"/>
        <v>3240</v>
      </c>
      <c r="I57" s="59">
        <f t="shared" si="13"/>
        <v>52144</v>
      </c>
      <c r="J57" s="58">
        <f t="shared" si="13"/>
        <v>1207</v>
      </c>
      <c r="K57" s="60">
        <f t="shared" si="13"/>
        <v>2530</v>
      </c>
      <c r="L57" s="60">
        <f t="shared" si="13"/>
        <v>27010</v>
      </c>
      <c r="M57" s="60">
        <f t="shared" si="13"/>
        <v>26422</v>
      </c>
      <c r="N57" s="61">
        <f t="shared" si="13"/>
        <v>1264</v>
      </c>
      <c r="O57" s="61">
        <f t="shared" si="13"/>
        <v>9</v>
      </c>
      <c r="P57" s="61">
        <f t="shared" si="13"/>
        <v>1</v>
      </c>
      <c r="Q57" s="61">
        <f t="shared" si="13"/>
        <v>10</v>
      </c>
      <c r="R57" s="61">
        <f t="shared" si="13"/>
        <v>0</v>
      </c>
      <c r="S57" s="62">
        <f t="shared" si="13"/>
        <v>77672</v>
      </c>
      <c r="T57" s="62">
        <f t="shared" si="13"/>
        <v>0</v>
      </c>
      <c r="U57" s="62">
        <f t="shared" si="13"/>
        <v>13294</v>
      </c>
      <c r="V57" s="62">
        <f t="shared" si="13"/>
        <v>1331</v>
      </c>
      <c r="W57" s="62">
        <f t="shared" si="13"/>
        <v>92297</v>
      </c>
    </row>
    <row r="58" spans="1:23" ht="15.75">
      <c r="A58" s="210">
        <v>7</v>
      </c>
      <c r="B58" s="211" t="s">
        <v>179</v>
      </c>
      <c r="C58" s="29" t="s">
        <v>71</v>
      </c>
      <c r="D58" s="172">
        <f>'[1]1'!H55</f>
        <v>104</v>
      </c>
      <c r="E58" s="29">
        <f>IF('[1]4a'!G293&lt;=21,0,D58)</f>
        <v>104</v>
      </c>
      <c r="F58" s="173">
        <f>'[1]2b'!U280</f>
        <v>4127</v>
      </c>
      <c r="G58" s="173">
        <f>'[1]2b'!V280</f>
        <v>699</v>
      </c>
      <c r="H58" s="53">
        <f>'[1]4a'!S281</f>
        <v>0</v>
      </c>
      <c r="I58" s="54">
        <f>'[1]4a'!T281</f>
        <v>969</v>
      </c>
      <c r="J58" s="53">
        <f>'[1]4a'!U281</f>
        <v>0</v>
      </c>
      <c r="K58" s="63">
        <f>IF('[1]6'!J57&gt;=21,'Format II'!D58,0)</f>
        <v>104</v>
      </c>
      <c r="L58" s="63">
        <f>'[1]6'!G57</f>
        <v>528</v>
      </c>
      <c r="M58" s="63">
        <f>'[1]6'!H57</f>
        <v>525</v>
      </c>
      <c r="N58" s="64">
        <f>'[1]3a'!G142</f>
        <v>16</v>
      </c>
      <c r="O58" s="64">
        <f>'[1]3b'!G185</f>
        <v>1</v>
      </c>
      <c r="P58" s="64">
        <f>'[1]3b'!G186</f>
        <v>0</v>
      </c>
      <c r="Q58" s="64">
        <f aca="true" t="shared" si="14" ref="Q58:Q66">+O58+P58</f>
        <v>1</v>
      </c>
      <c r="R58" s="64">
        <f>'[1]3b'!G187</f>
        <v>0</v>
      </c>
      <c r="S58" s="65">
        <f>'[1]5a'!K185</f>
        <v>2198</v>
      </c>
      <c r="T58" s="65">
        <v>0</v>
      </c>
      <c r="U58" s="65">
        <f>'[1]5a'!K186</f>
        <v>675</v>
      </c>
      <c r="V58" s="65">
        <f>'[1]5a'!K187</f>
        <v>11</v>
      </c>
      <c r="W58" s="65">
        <f aca="true" t="shared" si="15" ref="W58:W66">SUM(S58:V58)</f>
        <v>2884</v>
      </c>
    </row>
    <row r="59" spans="1:23" ht="15.75">
      <c r="A59" s="210"/>
      <c r="B59" s="211"/>
      <c r="C59" s="29" t="s">
        <v>72</v>
      </c>
      <c r="D59" s="172">
        <f>'[1]1'!H56</f>
        <v>149</v>
      </c>
      <c r="E59" s="29">
        <f>IF('[1]4a'!G299&lt;=21,0,D59)</f>
        <v>0</v>
      </c>
      <c r="F59" s="173">
        <f>'[1]2b'!U286</f>
        <v>7174</v>
      </c>
      <c r="G59" s="173">
        <f>'[1]2b'!V286</f>
        <v>1048</v>
      </c>
      <c r="H59" s="53">
        <f>'[1]4a'!S287</f>
        <v>0</v>
      </c>
      <c r="I59" s="54">
        <f>'[1]4a'!T287</f>
        <v>1070</v>
      </c>
      <c r="J59" s="53">
        <f>'[1]4a'!U287</f>
        <v>0</v>
      </c>
      <c r="K59" s="63">
        <f>IF('[1]6'!J58&gt;=21,'Format II'!D59,0)</f>
        <v>149</v>
      </c>
      <c r="L59" s="63">
        <f>'[1]6'!G58</f>
        <v>550</v>
      </c>
      <c r="M59" s="63">
        <f>'[1]6'!H58</f>
        <v>620</v>
      </c>
      <c r="N59" s="64">
        <f>'[1]3a'!G145</f>
        <v>73</v>
      </c>
      <c r="O59" s="64">
        <f>'[1]3b'!G189</f>
        <v>0</v>
      </c>
      <c r="P59" s="64">
        <f>'[1]3b'!G190</f>
        <v>0</v>
      </c>
      <c r="Q59" s="64">
        <f t="shared" si="14"/>
        <v>0</v>
      </c>
      <c r="R59" s="64">
        <f>'[1]3b'!G191</f>
        <v>0</v>
      </c>
      <c r="S59" s="65">
        <f>'[1]5a'!K189</f>
        <v>3760</v>
      </c>
      <c r="T59" s="65">
        <v>0</v>
      </c>
      <c r="U59" s="65">
        <f>'[1]5a'!K190</f>
        <v>493</v>
      </c>
      <c r="V59" s="65">
        <f>'[1]5a'!K191</f>
        <v>3</v>
      </c>
      <c r="W59" s="65">
        <f t="shared" si="15"/>
        <v>4256</v>
      </c>
    </row>
    <row r="60" spans="1:23" ht="15.75">
      <c r="A60" s="210"/>
      <c r="B60" s="211"/>
      <c r="C60" s="29" t="s">
        <v>73</v>
      </c>
      <c r="D60" s="172">
        <f>'[1]1'!H57</f>
        <v>67</v>
      </c>
      <c r="E60" s="29">
        <f>IF('[1]4a'!G305&lt;=21,0,D60)</f>
        <v>67</v>
      </c>
      <c r="F60" s="173">
        <f>'[1]2b'!U292</f>
        <v>3636</v>
      </c>
      <c r="G60" s="173">
        <f>'[1]2b'!V292</f>
        <v>739</v>
      </c>
      <c r="H60" s="53">
        <f>'[1]4a'!S293</f>
        <v>0</v>
      </c>
      <c r="I60" s="54">
        <f>'[1]4a'!T293</f>
        <v>1028</v>
      </c>
      <c r="J60" s="53">
        <f>'[1]4a'!U293</f>
        <v>0</v>
      </c>
      <c r="K60" s="63">
        <f>IF('[1]6'!J59&gt;=21,'Format II'!D60,0)</f>
        <v>67</v>
      </c>
      <c r="L60" s="63">
        <f>'[1]6'!G59</f>
        <v>524</v>
      </c>
      <c r="M60" s="63">
        <f>'[1]6'!H59</f>
        <v>504</v>
      </c>
      <c r="N60" s="64">
        <f>'[1]3a'!G148</f>
        <v>29</v>
      </c>
      <c r="O60" s="64">
        <f>'[1]3b'!G193</f>
        <v>0</v>
      </c>
      <c r="P60" s="64">
        <f>'[1]3b'!G194</f>
        <v>0</v>
      </c>
      <c r="Q60" s="64">
        <f t="shared" si="14"/>
        <v>0</v>
      </c>
      <c r="R60" s="64">
        <f>'[1]3b'!G195</f>
        <v>1</v>
      </c>
      <c r="S60" s="65">
        <f>'[1]5a'!K193</f>
        <v>1035</v>
      </c>
      <c r="T60" s="65">
        <v>0</v>
      </c>
      <c r="U60" s="65">
        <f>'[1]5a'!K194</f>
        <v>578</v>
      </c>
      <c r="V60" s="65">
        <f>'[1]5a'!K195</f>
        <v>0</v>
      </c>
      <c r="W60" s="65">
        <f t="shared" si="15"/>
        <v>1613</v>
      </c>
    </row>
    <row r="61" spans="1:23" ht="15.75">
      <c r="A61" s="210"/>
      <c r="B61" s="211"/>
      <c r="C61" s="29" t="s">
        <v>74</v>
      </c>
      <c r="D61" s="172">
        <f>'[1]1'!H58</f>
        <v>72</v>
      </c>
      <c r="E61" s="29">
        <f>IF('[1]4a'!G311&lt;=21,0,D61)</f>
        <v>72</v>
      </c>
      <c r="F61" s="173">
        <f>'[1]2b'!U298</f>
        <v>7394</v>
      </c>
      <c r="G61" s="173">
        <f>'[1]2b'!V298</f>
        <v>1179</v>
      </c>
      <c r="H61" s="53">
        <f>'[1]4a'!S299</f>
        <v>0</v>
      </c>
      <c r="I61" s="54">
        <f>'[1]4a'!T299</f>
        <v>978</v>
      </c>
      <c r="J61" s="53">
        <f>'[1]4a'!U299</f>
        <v>0</v>
      </c>
      <c r="K61" s="63">
        <f>IF('[1]6'!J60&gt;=21,'Format II'!D61,0)</f>
        <v>72</v>
      </c>
      <c r="L61" s="63">
        <f>'[1]6'!G60</f>
        <v>562</v>
      </c>
      <c r="M61" s="63">
        <f>'[1]6'!H60</f>
        <v>592</v>
      </c>
      <c r="N61" s="64">
        <f>'[1]3a'!G151</f>
        <v>46</v>
      </c>
      <c r="O61" s="64">
        <f>'[1]3b'!G197</f>
        <v>0</v>
      </c>
      <c r="P61" s="64">
        <f>'[1]3b'!G198</f>
        <v>0</v>
      </c>
      <c r="Q61" s="64">
        <f t="shared" si="14"/>
        <v>0</v>
      </c>
      <c r="R61" s="64">
        <f>'[1]3b'!G199</f>
        <v>0</v>
      </c>
      <c r="S61" s="65">
        <f>'[1]5a'!K197</f>
        <v>1691</v>
      </c>
      <c r="T61" s="65">
        <v>0</v>
      </c>
      <c r="U61" s="65">
        <f>'[1]5a'!K198</f>
        <v>220</v>
      </c>
      <c r="V61" s="65">
        <f>'[1]5a'!K199</f>
        <v>0</v>
      </c>
      <c r="W61" s="65">
        <f t="shared" si="15"/>
        <v>1911</v>
      </c>
    </row>
    <row r="62" spans="1:23" ht="15.75">
      <c r="A62" s="210"/>
      <c r="B62" s="211"/>
      <c r="C62" s="29" t="s">
        <v>75</v>
      </c>
      <c r="D62" s="172">
        <f>'[1]1'!H59</f>
        <v>47</v>
      </c>
      <c r="E62" s="29">
        <f>IF('[1]4a'!G317&lt;=21,0,D62)</f>
        <v>47</v>
      </c>
      <c r="F62" s="173">
        <f>'[1]2b'!U304</f>
        <v>3542</v>
      </c>
      <c r="G62" s="173">
        <f>'[1]2b'!V304</f>
        <v>558</v>
      </c>
      <c r="H62" s="53">
        <f>'[1]4a'!S305</f>
        <v>0</v>
      </c>
      <c r="I62" s="54">
        <f>'[1]4a'!T305</f>
        <v>475</v>
      </c>
      <c r="J62" s="53">
        <f>'[1]4a'!U305</f>
        <v>0</v>
      </c>
      <c r="K62" s="63">
        <f>IF('[1]6'!J61&gt;=21,'Format II'!D62,0)</f>
        <v>47</v>
      </c>
      <c r="L62" s="63">
        <f>'[1]6'!G61</f>
        <v>229</v>
      </c>
      <c r="M62" s="63">
        <f>'[1]6'!H61</f>
        <v>236</v>
      </c>
      <c r="N62" s="64">
        <f>'[1]3a'!G154</f>
        <v>41</v>
      </c>
      <c r="O62" s="64">
        <f>'[1]3b'!G201</f>
        <v>0</v>
      </c>
      <c r="P62" s="64">
        <f>'[1]3b'!G202</f>
        <v>0</v>
      </c>
      <c r="Q62" s="64">
        <f t="shared" si="14"/>
        <v>0</v>
      </c>
      <c r="R62" s="64">
        <f>'[1]3b'!G203</f>
        <v>0</v>
      </c>
      <c r="S62" s="65">
        <f>'[1]5a'!K201</f>
        <v>1142</v>
      </c>
      <c r="T62" s="65">
        <v>0</v>
      </c>
      <c r="U62" s="65">
        <f>'[1]5a'!K202</f>
        <v>148</v>
      </c>
      <c r="V62" s="65">
        <f>'[1]5a'!K203</f>
        <v>1</v>
      </c>
      <c r="W62" s="65">
        <f t="shared" si="15"/>
        <v>1291</v>
      </c>
    </row>
    <row r="63" spans="1:23" ht="15.75">
      <c r="A63" s="210"/>
      <c r="B63" s="211"/>
      <c r="C63" s="29" t="s">
        <v>76</v>
      </c>
      <c r="D63" s="172">
        <f>'[1]1'!H60</f>
        <v>150</v>
      </c>
      <c r="E63" s="29">
        <f>IF('[1]4a'!G323&lt;=21,0,D63)</f>
        <v>150</v>
      </c>
      <c r="F63" s="173">
        <f>'[1]2b'!U310</f>
        <v>15372</v>
      </c>
      <c r="G63" s="173">
        <f>'[1]2b'!V310</f>
        <v>2396</v>
      </c>
      <c r="H63" s="53">
        <f>'[1]4a'!S311</f>
        <v>0</v>
      </c>
      <c r="I63" s="54">
        <f>'[1]4a'!T311</f>
        <v>2321</v>
      </c>
      <c r="J63" s="53">
        <f>'[1]4a'!U311</f>
        <v>0</v>
      </c>
      <c r="K63" s="63">
        <f>IF('[1]6'!J62&gt;=21,'Format II'!D63,0)</f>
        <v>150</v>
      </c>
      <c r="L63" s="63">
        <f>'[1]6'!G62</f>
        <v>1074</v>
      </c>
      <c r="M63" s="63">
        <f>'[1]6'!H62</f>
        <v>1247</v>
      </c>
      <c r="N63" s="64">
        <f>'[1]3a'!G157</f>
        <v>124</v>
      </c>
      <c r="O63" s="64">
        <f>'[1]3b'!G205</f>
        <v>1</v>
      </c>
      <c r="P63" s="64">
        <f>'[1]3b'!G206</f>
        <v>0</v>
      </c>
      <c r="Q63" s="64">
        <f t="shared" si="14"/>
        <v>1</v>
      </c>
      <c r="R63" s="64">
        <f>'[1]3b'!G207</f>
        <v>0</v>
      </c>
      <c r="S63" s="65">
        <f>'[1]5a'!K205</f>
        <v>5108</v>
      </c>
      <c r="T63" s="65">
        <v>0</v>
      </c>
      <c r="U63" s="65">
        <f>'[1]5a'!K206</f>
        <v>1807</v>
      </c>
      <c r="V63" s="65">
        <f>'[1]5a'!K207</f>
        <v>20</v>
      </c>
      <c r="W63" s="65">
        <f t="shared" si="15"/>
        <v>6935</v>
      </c>
    </row>
    <row r="64" spans="1:23" ht="15.75">
      <c r="A64" s="210"/>
      <c r="B64" s="211"/>
      <c r="C64" s="29" t="s">
        <v>77</v>
      </c>
      <c r="D64" s="172">
        <f>'[1]1'!H61</f>
        <v>71</v>
      </c>
      <c r="E64" s="29">
        <f>IF('[1]4a'!G329&lt;=21,0,D64)</f>
        <v>0</v>
      </c>
      <c r="F64" s="173">
        <f>'[1]2b'!U316</f>
        <v>5011</v>
      </c>
      <c r="G64" s="173">
        <f>'[1]2b'!V316</f>
        <v>813</v>
      </c>
      <c r="H64" s="53">
        <f>'[1]4a'!S317</f>
        <v>0</v>
      </c>
      <c r="I64" s="54">
        <f>'[1]4a'!T317</f>
        <v>783</v>
      </c>
      <c r="J64" s="53">
        <f>'[1]4a'!U317</f>
        <v>0</v>
      </c>
      <c r="K64" s="63">
        <f>IF('[1]6'!J63&gt;=21,'Format II'!D64,0)</f>
        <v>71</v>
      </c>
      <c r="L64" s="63">
        <f>'[1]6'!G63</f>
        <v>369</v>
      </c>
      <c r="M64" s="63">
        <f>'[1]6'!H63</f>
        <v>414</v>
      </c>
      <c r="N64" s="64">
        <f>'[1]3a'!G160</f>
        <v>50</v>
      </c>
      <c r="O64" s="64">
        <f>'[1]3b'!G209</f>
        <v>0</v>
      </c>
      <c r="P64" s="64">
        <f>'[1]3b'!G210</f>
        <v>0</v>
      </c>
      <c r="Q64" s="64">
        <f t="shared" si="14"/>
        <v>0</v>
      </c>
      <c r="R64" s="64">
        <f>'[1]3b'!G211</f>
        <v>0</v>
      </c>
      <c r="S64" s="65">
        <f>'[1]5a'!K209</f>
        <v>2401</v>
      </c>
      <c r="T64" s="65">
        <v>0</v>
      </c>
      <c r="U64" s="65">
        <f>'[1]5a'!K210</f>
        <v>273</v>
      </c>
      <c r="V64" s="65">
        <f>'[1]5a'!K211</f>
        <v>4</v>
      </c>
      <c r="W64" s="65">
        <f t="shared" si="15"/>
        <v>2678</v>
      </c>
    </row>
    <row r="65" spans="1:23" ht="15.75">
      <c r="A65" s="210"/>
      <c r="B65" s="211"/>
      <c r="C65" s="29" t="s">
        <v>78</v>
      </c>
      <c r="D65" s="172">
        <f>'[1]1'!H62</f>
        <v>211</v>
      </c>
      <c r="E65" s="29">
        <f>IF('[1]4a'!G335&lt;=21,0,D65)</f>
        <v>211</v>
      </c>
      <c r="F65" s="173">
        <f>'[1]2b'!U322</f>
        <v>20122</v>
      </c>
      <c r="G65" s="173">
        <f>'[1]2b'!V322</f>
        <v>3017</v>
      </c>
      <c r="H65" s="53">
        <f>'[1]4a'!S323</f>
        <v>0</v>
      </c>
      <c r="I65" s="54">
        <f>'[1]4a'!T323</f>
        <v>2282</v>
      </c>
      <c r="J65" s="53">
        <f>'[1]4a'!U323</f>
        <v>0</v>
      </c>
      <c r="K65" s="63">
        <f>IF('[1]6'!J64&gt;=21,'Format II'!D65,0)</f>
        <v>211</v>
      </c>
      <c r="L65" s="63">
        <f>'[1]6'!G64</f>
        <v>1202</v>
      </c>
      <c r="M65" s="63">
        <f>'[1]6'!H64</f>
        <v>1344</v>
      </c>
      <c r="N65" s="64">
        <f>'[1]3a'!G163</f>
        <v>189</v>
      </c>
      <c r="O65" s="64">
        <f>'[1]3b'!G213</f>
        <v>6</v>
      </c>
      <c r="P65" s="64">
        <f>'[1]3b'!G214</f>
        <v>1</v>
      </c>
      <c r="Q65" s="64">
        <f t="shared" si="14"/>
        <v>7</v>
      </c>
      <c r="R65" s="64">
        <f>'[1]3b'!G215</f>
        <v>0</v>
      </c>
      <c r="S65" s="65">
        <f>'[1]5a'!K213</f>
        <v>8270</v>
      </c>
      <c r="T65" s="65">
        <v>0</v>
      </c>
      <c r="U65" s="65">
        <f>'[1]5a'!K214</f>
        <v>1589</v>
      </c>
      <c r="V65" s="65">
        <f>'[1]5a'!K215</f>
        <v>39</v>
      </c>
      <c r="W65" s="65">
        <f t="shared" si="15"/>
        <v>9898</v>
      </c>
    </row>
    <row r="66" spans="1:23" ht="15.75">
      <c r="A66" s="210"/>
      <c r="B66" s="211"/>
      <c r="C66" s="29" t="s">
        <v>79</v>
      </c>
      <c r="D66" s="172">
        <f>'[1]1'!H63</f>
        <v>125</v>
      </c>
      <c r="E66" s="29">
        <f>IF('[1]4a'!G335&lt;=21,0,D66)</f>
        <v>125</v>
      </c>
      <c r="F66" s="173">
        <f>'[1]2b'!U328</f>
        <v>13746</v>
      </c>
      <c r="G66" s="173">
        <f>'[1]2b'!V328</f>
        <v>1990</v>
      </c>
      <c r="H66" s="53">
        <f>'[1]4a'!S329</f>
        <v>0</v>
      </c>
      <c r="I66" s="54">
        <f>'[1]4a'!T329</f>
        <v>0</v>
      </c>
      <c r="J66" s="53">
        <f>'[1]4a'!U329</f>
        <v>0</v>
      </c>
      <c r="K66" s="63">
        <f>IF('[1]6'!J65&gt;=21,'Format II'!D66,0)</f>
        <v>125</v>
      </c>
      <c r="L66" s="63">
        <f>'[1]6'!G65</f>
        <v>925</v>
      </c>
      <c r="M66" s="63">
        <f>'[1]6'!H65</f>
        <v>990</v>
      </c>
      <c r="N66" s="64">
        <f>'[1]3a'!G166</f>
        <v>65</v>
      </c>
      <c r="O66" s="64">
        <f>'[1]3b'!G217</f>
        <v>2</v>
      </c>
      <c r="P66" s="64">
        <f>'[1]3b'!G218</f>
        <v>0</v>
      </c>
      <c r="Q66" s="64">
        <f t="shared" si="14"/>
        <v>2</v>
      </c>
      <c r="R66" s="64">
        <f>'[1]3b'!G219</f>
        <v>0</v>
      </c>
      <c r="S66" s="65">
        <f>'[1]5a'!K217</f>
        <v>6670</v>
      </c>
      <c r="T66" s="65">
        <v>0</v>
      </c>
      <c r="U66" s="65">
        <f>'[1]5a'!K218</f>
        <v>449</v>
      </c>
      <c r="V66" s="65">
        <f>'[1]5a'!K219</f>
        <v>1</v>
      </c>
      <c r="W66" s="65">
        <f t="shared" si="15"/>
        <v>7120</v>
      </c>
    </row>
    <row r="67" spans="1:23" s="178" customFormat="1" ht="19.5" customHeight="1">
      <c r="A67" s="210"/>
      <c r="B67" s="211"/>
      <c r="C67" s="171" t="s">
        <v>29</v>
      </c>
      <c r="D67" s="179">
        <f>'[1]1'!H64</f>
        <v>996</v>
      </c>
      <c r="E67" s="56">
        <f aca="true" t="shared" si="16" ref="E67:W67">SUM(E58:E66)</f>
        <v>776</v>
      </c>
      <c r="F67" s="57">
        <f t="shared" si="16"/>
        <v>80124</v>
      </c>
      <c r="G67" s="57">
        <f t="shared" si="16"/>
        <v>12439</v>
      </c>
      <c r="H67" s="58">
        <f t="shared" si="16"/>
        <v>0</v>
      </c>
      <c r="I67" s="59">
        <f t="shared" si="16"/>
        <v>9906</v>
      </c>
      <c r="J67" s="58">
        <f t="shared" si="16"/>
        <v>0</v>
      </c>
      <c r="K67" s="60">
        <f t="shared" si="16"/>
        <v>996</v>
      </c>
      <c r="L67" s="60">
        <f t="shared" si="16"/>
        <v>5963</v>
      </c>
      <c r="M67" s="60">
        <f t="shared" si="16"/>
        <v>6472</v>
      </c>
      <c r="N67" s="61">
        <f t="shared" si="16"/>
        <v>633</v>
      </c>
      <c r="O67" s="61">
        <f t="shared" si="16"/>
        <v>10</v>
      </c>
      <c r="P67" s="61">
        <f t="shared" si="16"/>
        <v>1</v>
      </c>
      <c r="Q67" s="61">
        <f t="shared" si="16"/>
        <v>11</v>
      </c>
      <c r="R67" s="61">
        <f t="shared" si="16"/>
        <v>1</v>
      </c>
      <c r="S67" s="62">
        <f t="shared" si="16"/>
        <v>32275</v>
      </c>
      <c r="T67" s="62">
        <f t="shared" si="16"/>
        <v>0</v>
      </c>
      <c r="U67" s="62">
        <f t="shared" si="16"/>
        <v>6232</v>
      </c>
      <c r="V67" s="62">
        <f t="shared" si="16"/>
        <v>79</v>
      </c>
      <c r="W67" s="62">
        <f t="shared" si="16"/>
        <v>38586</v>
      </c>
    </row>
    <row r="68" spans="1:23" ht="15.75">
      <c r="A68" s="210">
        <v>8</v>
      </c>
      <c r="B68" s="211" t="s">
        <v>81</v>
      </c>
      <c r="C68" s="29" t="s">
        <v>180</v>
      </c>
      <c r="D68" s="172">
        <f>'[1]1'!H65</f>
        <v>79</v>
      </c>
      <c r="E68" s="29">
        <f>IF('[1]4a'!G335&lt;=21,0,D68)</f>
        <v>79</v>
      </c>
      <c r="F68" s="173">
        <f>'[1]2b'!U334</f>
        <v>3604</v>
      </c>
      <c r="G68" s="173">
        <f>'[1]2b'!V334</f>
        <v>556</v>
      </c>
      <c r="H68" s="53">
        <f>'[1]4a'!S335</f>
        <v>0</v>
      </c>
      <c r="I68" s="54">
        <f>'[1]4a'!T335</f>
        <v>647</v>
      </c>
      <c r="J68" s="53">
        <f>'[1]4a'!U335</f>
        <v>0</v>
      </c>
      <c r="K68" s="63">
        <f>IF('[1]6'!J67&gt;=21,'Format II'!D68,0)</f>
        <v>79</v>
      </c>
      <c r="L68" s="63">
        <f>'[1]6'!G67</f>
        <v>348</v>
      </c>
      <c r="M68" s="63">
        <f>'[1]6'!H67</f>
        <v>299</v>
      </c>
      <c r="N68" s="64">
        <f>'[1]3a'!G169</f>
        <v>29</v>
      </c>
      <c r="O68" s="64">
        <f>'[1]3b'!G221</f>
        <v>0</v>
      </c>
      <c r="P68" s="64">
        <f>'[1]3b'!G222</f>
        <v>0</v>
      </c>
      <c r="Q68" s="64">
        <f aca="true" t="shared" si="17" ref="Q68:Q82">+O68+P68</f>
        <v>0</v>
      </c>
      <c r="R68" s="64">
        <f>'[1]3b'!G223</f>
        <v>0</v>
      </c>
      <c r="S68" s="65">
        <f>'[1]5a'!K221</f>
        <v>1283</v>
      </c>
      <c r="T68" s="65">
        <v>0</v>
      </c>
      <c r="U68" s="65">
        <f>'[1]5a'!K222</f>
        <v>88</v>
      </c>
      <c r="V68" s="65">
        <f>'[1]5a'!K223</f>
        <v>6</v>
      </c>
      <c r="W68" s="65">
        <f aca="true" t="shared" si="18" ref="W68:W82">SUM(S68:V68)</f>
        <v>1377</v>
      </c>
    </row>
    <row r="69" spans="1:23" ht="15.75">
      <c r="A69" s="210"/>
      <c r="B69" s="211"/>
      <c r="C69" s="29" t="s">
        <v>82</v>
      </c>
      <c r="D69" s="172">
        <f>'[1]1'!H66</f>
        <v>53</v>
      </c>
      <c r="E69" s="29">
        <f>IF('[1]4a'!G341&lt;=21,0,D69)</f>
        <v>53</v>
      </c>
      <c r="F69" s="173">
        <f>'[1]2b'!U340</f>
        <v>1702</v>
      </c>
      <c r="G69" s="173">
        <f>'[1]2b'!V340</f>
        <v>285</v>
      </c>
      <c r="H69" s="53">
        <f>'[1]4a'!S341</f>
        <v>0</v>
      </c>
      <c r="I69" s="54">
        <f>'[1]4a'!T341</f>
        <v>565</v>
      </c>
      <c r="J69" s="53">
        <f>'[1]4a'!U341</f>
        <v>0</v>
      </c>
      <c r="K69" s="63">
        <f>IF('[1]6'!J68&gt;=21,'Format II'!D69,0)</f>
        <v>53</v>
      </c>
      <c r="L69" s="63">
        <f>'[1]6'!G68</f>
        <v>300</v>
      </c>
      <c r="M69" s="63">
        <f>'[1]6'!H68</f>
        <v>265</v>
      </c>
      <c r="N69" s="64">
        <f>'[1]3a'!G172</f>
        <v>19</v>
      </c>
      <c r="O69" s="64">
        <f>'[1]3b'!G225</f>
        <v>0</v>
      </c>
      <c r="P69" s="64">
        <f>'[1]3b'!G226</f>
        <v>0</v>
      </c>
      <c r="Q69" s="64">
        <f t="shared" si="17"/>
        <v>0</v>
      </c>
      <c r="R69" s="64">
        <f>'[1]3b'!G227</f>
        <v>0</v>
      </c>
      <c r="S69" s="65">
        <f>'[1]5a'!K225</f>
        <v>852</v>
      </c>
      <c r="T69" s="65">
        <v>0</v>
      </c>
      <c r="U69" s="65">
        <f>'[1]5a'!K226</f>
        <v>49</v>
      </c>
      <c r="V69" s="65">
        <f>'[1]5a'!K227</f>
        <v>0</v>
      </c>
      <c r="W69" s="65">
        <f t="shared" si="18"/>
        <v>901</v>
      </c>
    </row>
    <row r="70" spans="1:23" ht="15.75">
      <c r="A70" s="210"/>
      <c r="B70" s="211"/>
      <c r="C70" s="29" t="s">
        <v>83</v>
      </c>
      <c r="D70" s="172">
        <f>'[1]1'!H67</f>
        <v>65</v>
      </c>
      <c r="E70" s="29">
        <f>IF('[1]4a'!G347&lt;=21,0,D70)</f>
        <v>65</v>
      </c>
      <c r="F70" s="173">
        <f>'[1]2b'!U346</f>
        <v>2280</v>
      </c>
      <c r="G70" s="173">
        <f>'[1]2b'!V346</f>
        <v>510</v>
      </c>
      <c r="H70" s="53">
        <f>'[1]4a'!S347</f>
        <v>0</v>
      </c>
      <c r="I70" s="54">
        <f>'[1]4a'!T347</f>
        <v>483</v>
      </c>
      <c r="J70" s="53">
        <f>'[1]4a'!U347</f>
        <v>0</v>
      </c>
      <c r="K70" s="63">
        <f>IF('[1]6'!J69&gt;=21,'Format II'!D70,0)</f>
        <v>65</v>
      </c>
      <c r="L70" s="63">
        <f>'[1]6'!G69</f>
        <v>218</v>
      </c>
      <c r="M70" s="63">
        <f>'[1]6'!H69</f>
        <v>259</v>
      </c>
      <c r="N70" s="64">
        <f>'[1]3a'!G175</f>
        <v>24</v>
      </c>
      <c r="O70" s="64">
        <f>'[1]3b'!G229</f>
        <v>0</v>
      </c>
      <c r="P70" s="64">
        <f>'[1]3b'!G230</f>
        <v>0</v>
      </c>
      <c r="Q70" s="64">
        <f t="shared" si="17"/>
        <v>0</v>
      </c>
      <c r="R70" s="64">
        <f>'[1]3b'!G231</f>
        <v>0</v>
      </c>
      <c r="S70" s="65">
        <f>'[1]5a'!K229</f>
        <v>1266</v>
      </c>
      <c r="T70" s="65">
        <v>0</v>
      </c>
      <c r="U70" s="65">
        <f>'[1]5a'!K230</f>
        <v>44</v>
      </c>
      <c r="V70" s="65">
        <f>'[1]5a'!K231</f>
        <v>0</v>
      </c>
      <c r="W70" s="65">
        <f t="shared" si="18"/>
        <v>1310</v>
      </c>
    </row>
    <row r="71" spans="1:23" ht="15.75">
      <c r="A71" s="210"/>
      <c r="B71" s="211"/>
      <c r="C71" s="29" t="s">
        <v>181</v>
      </c>
      <c r="D71" s="172">
        <f>'[1]1'!H68</f>
        <v>85</v>
      </c>
      <c r="E71" s="29">
        <f>IF('[1]4a'!G353&lt;=21,0,D71)</f>
        <v>85</v>
      </c>
      <c r="F71" s="173">
        <f>'[1]2b'!U352</f>
        <v>3162</v>
      </c>
      <c r="G71" s="173">
        <f>'[1]2b'!V352</f>
        <v>523</v>
      </c>
      <c r="H71" s="53">
        <f>'[1]4a'!S353</f>
        <v>0</v>
      </c>
      <c r="I71" s="54">
        <f>'[1]4a'!T353</f>
        <v>757</v>
      </c>
      <c r="J71" s="53">
        <f>'[1]4a'!U353</f>
        <v>0</v>
      </c>
      <c r="K71" s="63">
        <f>IF('[1]6'!J70&gt;=21,'Format II'!D71,0)</f>
        <v>85</v>
      </c>
      <c r="L71" s="63">
        <f>'[1]6'!G70</f>
        <v>371</v>
      </c>
      <c r="M71" s="63">
        <f>'[1]6'!H70</f>
        <v>388</v>
      </c>
      <c r="N71" s="64">
        <f>'[1]3a'!G178</f>
        <v>18</v>
      </c>
      <c r="O71" s="64">
        <f>'[1]3b'!G233</f>
        <v>0</v>
      </c>
      <c r="P71" s="64">
        <f>'[1]3b'!G234</f>
        <v>0</v>
      </c>
      <c r="Q71" s="64">
        <f t="shared" si="17"/>
        <v>0</v>
      </c>
      <c r="R71" s="64">
        <f>'[1]3b'!G235</f>
        <v>0</v>
      </c>
      <c r="S71" s="65">
        <f>'[1]5a'!K233</f>
        <v>1586</v>
      </c>
      <c r="T71" s="65">
        <v>0</v>
      </c>
      <c r="U71" s="65">
        <f>'[1]5a'!K234</f>
        <v>12</v>
      </c>
      <c r="V71" s="65">
        <f>'[1]5a'!K235</f>
        <v>0</v>
      </c>
      <c r="W71" s="65">
        <f t="shared" si="18"/>
        <v>1598</v>
      </c>
    </row>
    <row r="72" spans="1:23" ht="15.75">
      <c r="A72" s="210"/>
      <c r="B72" s="211"/>
      <c r="C72" s="29" t="s">
        <v>85</v>
      </c>
      <c r="D72" s="172">
        <f>'[1]1'!H69</f>
        <v>200</v>
      </c>
      <c r="E72" s="29">
        <f>IF('[1]4a'!G359&lt;=21,0,D72)</f>
        <v>200</v>
      </c>
      <c r="F72" s="173">
        <f>'[1]2b'!U358</f>
        <v>13073</v>
      </c>
      <c r="G72" s="173">
        <f>'[1]2b'!V358</f>
        <v>2221</v>
      </c>
      <c r="H72" s="53">
        <f>'[1]4a'!S359</f>
        <v>0</v>
      </c>
      <c r="I72" s="54">
        <f>'[1]4a'!T359</f>
        <v>1396</v>
      </c>
      <c r="J72" s="53">
        <f>'[1]4a'!U359</f>
        <v>0</v>
      </c>
      <c r="K72" s="63">
        <f>IF('[1]6'!J71&gt;=21,'Format II'!D72,0)</f>
        <v>200</v>
      </c>
      <c r="L72" s="63">
        <f>'[1]6'!G71</f>
        <v>644</v>
      </c>
      <c r="M72" s="63">
        <f>'[1]6'!H71</f>
        <v>750</v>
      </c>
      <c r="N72" s="64">
        <f>'[1]3a'!G181</f>
        <v>88</v>
      </c>
      <c r="O72" s="64">
        <f>'[1]3b'!G237</f>
        <v>0</v>
      </c>
      <c r="P72" s="64">
        <f>'[1]3b'!G238</f>
        <v>0</v>
      </c>
      <c r="Q72" s="64">
        <f t="shared" si="17"/>
        <v>0</v>
      </c>
      <c r="R72" s="64">
        <f>'[1]3b'!G239</f>
        <v>0</v>
      </c>
      <c r="S72" s="65">
        <f>'[1]5a'!K237</f>
        <v>3664</v>
      </c>
      <c r="T72" s="65">
        <v>0</v>
      </c>
      <c r="U72" s="65">
        <f>'[1]5a'!K238</f>
        <v>27</v>
      </c>
      <c r="V72" s="65">
        <f>'[1]5a'!K239</f>
        <v>18</v>
      </c>
      <c r="W72" s="65">
        <f t="shared" si="18"/>
        <v>3709</v>
      </c>
    </row>
    <row r="73" spans="1:23" ht="15.75">
      <c r="A73" s="210"/>
      <c r="B73" s="211"/>
      <c r="C73" s="29" t="s">
        <v>182</v>
      </c>
      <c r="D73" s="172">
        <f>'[1]1'!H70</f>
        <v>55</v>
      </c>
      <c r="E73" s="29">
        <f>IF('[1]4a'!G365&lt;=21,0,D73)</f>
        <v>55</v>
      </c>
      <c r="F73" s="173">
        <f>'[1]2b'!U364</f>
        <v>2580</v>
      </c>
      <c r="G73" s="173">
        <f>'[1]2b'!V364</f>
        <v>468</v>
      </c>
      <c r="H73" s="53">
        <f>'[1]4a'!S365</f>
        <v>1415</v>
      </c>
      <c r="I73" s="54">
        <f>'[1]4a'!T365</f>
        <v>601</v>
      </c>
      <c r="J73" s="53">
        <f>'[1]4a'!U365</f>
        <v>473</v>
      </c>
      <c r="K73" s="63">
        <f>IF('[1]6'!J72&gt;=21,'Format II'!D73,0)</f>
        <v>55</v>
      </c>
      <c r="L73" s="63">
        <f>'[1]6'!G72</f>
        <v>345</v>
      </c>
      <c r="M73" s="63">
        <f>'[1]6'!H72</f>
        <v>256</v>
      </c>
      <c r="N73" s="64">
        <f>'[1]3a'!G184</f>
        <v>18</v>
      </c>
      <c r="O73" s="64">
        <f>'[1]3b'!G241</f>
        <v>0</v>
      </c>
      <c r="P73" s="64">
        <f>'[1]3b'!G242</f>
        <v>0</v>
      </c>
      <c r="Q73" s="64">
        <f t="shared" si="17"/>
        <v>0</v>
      </c>
      <c r="R73" s="64">
        <f>'[1]3b'!G243</f>
        <v>0</v>
      </c>
      <c r="S73" s="65">
        <f>'[1]5a'!K241</f>
        <v>2187</v>
      </c>
      <c r="T73" s="65">
        <v>0</v>
      </c>
      <c r="U73" s="65">
        <f>'[1]5a'!K242</f>
        <v>25</v>
      </c>
      <c r="V73" s="65">
        <f>'[1]5a'!K243</f>
        <v>9</v>
      </c>
      <c r="W73" s="65">
        <f t="shared" si="18"/>
        <v>2221</v>
      </c>
    </row>
    <row r="74" spans="1:23" ht="15.75">
      <c r="A74" s="210"/>
      <c r="B74" s="211"/>
      <c r="C74" s="29" t="s">
        <v>183</v>
      </c>
      <c r="D74" s="172">
        <f>'[1]1'!H71</f>
        <v>102</v>
      </c>
      <c r="E74" s="29">
        <f>IF('[1]4a'!G371&lt;=21,0,D74)</f>
        <v>102</v>
      </c>
      <c r="F74" s="173">
        <f>'[1]2b'!U370</f>
        <v>7163</v>
      </c>
      <c r="G74" s="173">
        <f>'[1]2b'!V370</f>
        <v>1172</v>
      </c>
      <c r="H74" s="53">
        <f>'[1]4a'!S371</f>
        <v>0</v>
      </c>
      <c r="I74" s="54">
        <f>'[1]4a'!T371</f>
        <v>3199</v>
      </c>
      <c r="J74" s="53">
        <f>'[1]4a'!U371</f>
        <v>0</v>
      </c>
      <c r="K74" s="63">
        <f>IF('[1]6'!J73&gt;=21,'Format II'!D74,0)</f>
        <v>102</v>
      </c>
      <c r="L74" s="63">
        <f>'[1]6'!G73</f>
        <v>1603</v>
      </c>
      <c r="M74" s="63">
        <f>'[1]6'!H73</f>
        <v>1525</v>
      </c>
      <c r="N74" s="64">
        <f>'[1]3a'!G187</f>
        <v>21</v>
      </c>
      <c r="O74" s="64">
        <f>'[1]3b'!G245</f>
        <v>0</v>
      </c>
      <c r="P74" s="64">
        <f>'[1]3b'!G246</f>
        <v>0</v>
      </c>
      <c r="Q74" s="64">
        <f t="shared" si="17"/>
        <v>0</v>
      </c>
      <c r="R74" s="64">
        <f>'[1]3b'!G247</f>
        <v>0</v>
      </c>
      <c r="S74" s="65">
        <f>'[1]5a'!K245</f>
        <v>1991</v>
      </c>
      <c r="T74" s="65">
        <v>0</v>
      </c>
      <c r="U74" s="65">
        <f>'[1]5a'!K246</f>
        <v>143</v>
      </c>
      <c r="V74" s="65">
        <f>'[1]5a'!K247</f>
        <v>0</v>
      </c>
      <c r="W74" s="65">
        <f t="shared" si="18"/>
        <v>2134</v>
      </c>
    </row>
    <row r="75" spans="1:23" ht="18" customHeight="1">
      <c r="A75" s="210"/>
      <c r="B75" s="211"/>
      <c r="C75" s="29" t="s">
        <v>88</v>
      </c>
      <c r="D75" s="172">
        <f>'[1]1'!H72</f>
        <v>44</v>
      </c>
      <c r="E75" s="29">
        <f>IF('[1]4a'!G377&lt;=21,0,D75)</f>
        <v>44</v>
      </c>
      <c r="F75" s="173">
        <f>'[1]2b'!U376</f>
        <v>1331</v>
      </c>
      <c r="G75" s="173">
        <f>'[1]2b'!V376</f>
        <v>219</v>
      </c>
      <c r="H75" s="53">
        <f>'[1]4a'!S377</f>
        <v>0</v>
      </c>
      <c r="I75" s="54">
        <f>'[1]4a'!T377</f>
        <v>320</v>
      </c>
      <c r="J75" s="53">
        <f>'[1]4a'!U377</f>
        <v>0</v>
      </c>
      <c r="K75" s="63">
        <f>IF('[1]6'!J74&gt;=21,'Format II'!D75,0)</f>
        <v>44</v>
      </c>
      <c r="L75" s="63">
        <f>'[1]6'!G74</f>
        <v>155</v>
      </c>
      <c r="M75" s="63">
        <f>'[1]6'!H74</f>
        <v>165</v>
      </c>
      <c r="N75" s="64">
        <f>'[1]3a'!G190</f>
        <v>12</v>
      </c>
      <c r="O75" s="64">
        <f>'[1]3b'!G249</f>
        <v>0</v>
      </c>
      <c r="P75" s="64">
        <f>'[1]3b'!G250</f>
        <v>0</v>
      </c>
      <c r="Q75" s="64">
        <f t="shared" si="17"/>
        <v>0</v>
      </c>
      <c r="R75" s="64">
        <f>'[1]3b'!G251</f>
        <v>0</v>
      </c>
      <c r="S75" s="65">
        <f>'[1]5a'!K249</f>
        <v>739</v>
      </c>
      <c r="T75" s="65">
        <v>0</v>
      </c>
      <c r="U75" s="65">
        <f>'[1]5a'!K250</f>
        <v>8</v>
      </c>
      <c r="V75" s="65">
        <f>'[1]5a'!K251</f>
        <v>0</v>
      </c>
      <c r="W75" s="65">
        <f t="shared" si="18"/>
        <v>747</v>
      </c>
    </row>
    <row r="76" spans="1:23" ht="18.75" customHeight="1">
      <c r="A76" s="210"/>
      <c r="B76" s="211"/>
      <c r="C76" s="29" t="s">
        <v>89</v>
      </c>
      <c r="D76" s="172">
        <f>'[1]1'!H73</f>
        <v>43</v>
      </c>
      <c r="E76" s="29">
        <f>IF('[1]4a'!G383&lt;=21,0,D76)</f>
        <v>43</v>
      </c>
      <c r="F76" s="173">
        <f>'[1]2b'!U382</f>
        <v>1625</v>
      </c>
      <c r="G76" s="173">
        <f>'[1]2b'!V382</f>
        <v>326</v>
      </c>
      <c r="H76" s="53">
        <f>'[1]4a'!S383</f>
        <v>0</v>
      </c>
      <c r="I76" s="54">
        <f>'[1]4a'!T383</f>
        <v>337</v>
      </c>
      <c r="J76" s="53">
        <f>'[1]4a'!U383</f>
        <v>0</v>
      </c>
      <c r="K76" s="63">
        <f>IF('[1]6'!J75&gt;=21,'Format II'!D76,0)</f>
        <v>43</v>
      </c>
      <c r="L76" s="63">
        <f>'[1]6'!G75</f>
        <v>222</v>
      </c>
      <c r="M76" s="63">
        <f>'[1]6'!H75</f>
        <v>199</v>
      </c>
      <c r="N76" s="64">
        <f>'[1]3a'!G193</f>
        <v>0</v>
      </c>
      <c r="O76" s="64">
        <f>'[1]3b'!G253</f>
        <v>0</v>
      </c>
      <c r="P76" s="64">
        <f>'[1]3b'!G254</f>
        <v>0</v>
      </c>
      <c r="Q76" s="64">
        <f t="shared" si="17"/>
        <v>0</v>
      </c>
      <c r="R76" s="64">
        <f>'[1]3b'!G255</f>
        <v>0</v>
      </c>
      <c r="S76" s="65">
        <f>'[1]5a'!K253</f>
        <v>758</v>
      </c>
      <c r="T76" s="65">
        <v>0</v>
      </c>
      <c r="U76" s="65">
        <f>'[1]5a'!K254</f>
        <v>0</v>
      </c>
      <c r="V76" s="65">
        <f>'[1]5a'!K255</f>
        <v>0</v>
      </c>
      <c r="W76" s="65">
        <f t="shared" si="18"/>
        <v>758</v>
      </c>
    </row>
    <row r="77" spans="1:23" ht="18" customHeight="1">
      <c r="A77" s="210"/>
      <c r="B77" s="211"/>
      <c r="C77" s="29" t="s">
        <v>90</v>
      </c>
      <c r="D77" s="172">
        <f>'[1]1'!H74</f>
        <v>68</v>
      </c>
      <c r="E77" s="29">
        <f>IF('[1]4a'!G389&lt;=21,0,D77)</f>
        <v>68</v>
      </c>
      <c r="F77" s="173">
        <f>'[1]2b'!U388</f>
        <v>3908</v>
      </c>
      <c r="G77" s="173">
        <f>'[1]2b'!V388</f>
        <v>642</v>
      </c>
      <c r="H77" s="53">
        <f>'[1]4a'!S389</f>
        <v>0</v>
      </c>
      <c r="I77" s="54">
        <f>'[1]4a'!T389</f>
        <v>1467</v>
      </c>
      <c r="J77" s="53">
        <f>'[1]4a'!U389</f>
        <v>0</v>
      </c>
      <c r="K77" s="63">
        <f>IF('[1]6'!J76&gt;=21,'Format II'!D77,0)</f>
        <v>68</v>
      </c>
      <c r="L77" s="63">
        <f>'[1]6'!G76</f>
        <v>750</v>
      </c>
      <c r="M77" s="63">
        <f>'[1]6'!H76</f>
        <v>717</v>
      </c>
      <c r="N77" s="64">
        <f>'[1]3a'!G196</f>
        <v>17</v>
      </c>
      <c r="O77" s="64">
        <f>'[1]3b'!G257</f>
        <v>0</v>
      </c>
      <c r="P77" s="64">
        <f>'[1]3b'!G258</f>
        <v>0</v>
      </c>
      <c r="Q77" s="64">
        <f t="shared" si="17"/>
        <v>0</v>
      </c>
      <c r="R77" s="64">
        <f>'[1]3b'!G259</f>
        <v>0</v>
      </c>
      <c r="S77" s="65">
        <f>'[1]5a'!K257</f>
        <v>225</v>
      </c>
      <c r="T77" s="65">
        <v>0</v>
      </c>
      <c r="U77" s="65">
        <f>'[1]5a'!K258</f>
        <v>16</v>
      </c>
      <c r="V77" s="65">
        <f>'[1]5a'!K259</f>
        <v>0</v>
      </c>
      <c r="W77" s="65">
        <f t="shared" si="18"/>
        <v>241</v>
      </c>
    </row>
    <row r="78" spans="1:23" ht="15.75">
      <c r="A78" s="210"/>
      <c r="B78" s="211"/>
      <c r="C78" s="29" t="s">
        <v>184</v>
      </c>
      <c r="D78" s="172">
        <f>'[1]1'!H75</f>
        <v>52</v>
      </c>
      <c r="E78" s="29">
        <f>IF('[1]4a'!G395&lt;=21,0,D78)</f>
        <v>52</v>
      </c>
      <c r="F78" s="173">
        <f>'[1]2b'!U394</f>
        <v>1857</v>
      </c>
      <c r="G78" s="173">
        <f>'[1]2b'!V394</f>
        <v>375</v>
      </c>
      <c r="H78" s="53">
        <f>'[1]4a'!S395</f>
        <v>0</v>
      </c>
      <c r="I78" s="54">
        <f>'[1]4a'!T395</f>
        <v>451</v>
      </c>
      <c r="J78" s="53">
        <f>'[1]4a'!U395</f>
        <v>0</v>
      </c>
      <c r="K78" s="63">
        <f>IF('[1]6'!J77&gt;=21,'Format II'!D78,0)</f>
        <v>52</v>
      </c>
      <c r="L78" s="63">
        <f>'[1]6'!G77</f>
        <v>162</v>
      </c>
      <c r="M78" s="63">
        <f>'[1]6'!H77</f>
        <v>176</v>
      </c>
      <c r="N78" s="64">
        <f>'[1]3a'!G199</f>
        <v>12</v>
      </c>
      <c r="O78" s="64">
        <f>'[1]3b'!G261</f>
        <v>0</v>
      </c>
      <c r="P78" s="64">
        <f>'[1]3b'!G262</f>
        <v>0</v>
      </c>
      <c r="Q78" s="64">
        <f t="shared" si="17"/>
        <v>0</v>
      </c>
      <c r="R78" s="64">
        <f>'[1]3b'!G263</f>
        <v>0</v>
      </c>
      <c r="S78" s="65">
        <f>'[1]5a'!K261</f>
        <v>1139</v>
      </c>
      <c r="T78" s="65">
        <v>0</v>
      </c>
      <c r="U78" s="65">
        <f>'[1]5a'!K262</f>
        <v>15</v>
      </c>
      <c r="V78" s="65">
        <f>'[1]5a'!K263</f>
        <v>15</v>
      </c>
      <c r="W78" s="65">
        <f t="shared" si="18"/>
        <v>1169</v>
      </c>
    </row>
    <row r="79" spans="1:23" ht="20.25" customHeight="1">
      <c r="A79" s="210"/>
      <c r="B79" s="211"/>
      <c r="C79" s="29" t="s">
        <v>92</v>
      </c>
      <c r="D79" s="172">
        <f>'[1]1'!H76</f>
        <v>63</v>
      </c>
      <c r="E79" s="29">
        <f>IF('[1]4a'!G401&lt;=21,0,D79)</f>
        <v>63</v>
      </c>
      <c r="F79" s="173">
        <f>'[1]2b'!U400</f>
        <v>2330</v>
      </c>
      <c r="G79" s="173">
        <f>'[1]2b'!V400</f>
        <v>417</v>
      </c>
      <c r="H79" s="53">
        <f>'[1]4a'!S401</f>
        <v>0</v>
      </c>
      <c r="I79" s="54">
        <f>'[1]4a'!T401</f>
        <v>734</v>
      </c>
      <c r="J79" s="53">
        <f>'[1]4a'!U401</f>
        <v>0</v>
      </c>
      <c r="K79" s="63">
        <f>IF('[1]6'!J78&gt;=21,'Format II'!D79,0)</f>
        <v>63</v>
      </c>
      <c r="L79" s="63">
        <f>'[1]6'!G78</f>
        <v>382</v>
      </c>
      <c r="M79" s="63">
        <f>'[1]6'!H78</f>
        <v>352</v>
      </c>
      <c r="N79" s="64">
        <f>'[1]3a'!G202</f>
        <v>18</v>
      </c>
      <c r="O79" s="64">
        <f>'[1]3b'!G265</f>
        <v>0</v>
      </c>
      <c r="P79" s="64">
        <f>'[1]3b'!G266</f>
        <v>0</v>
      </c>
      <c r="Q79" s="64">
        <f t="shared" si="17"/>
        <v>0</v>
      </c>
      <c r="R79" s="64">
        <f>'[1]3b'!G267</f>
        <v>0</v>
      </c>
      <c r="S79" s="65">
        <f>'[1]5a'!K265</f>
        <v>1801</v>
      </c>
      <c r="T79" s="65">
        <v>0</v>
      </c>
      <c r="U79" s="65">
        <f>'[1]5a'!K266</f>
        <v>10</v>
      </c>
      <c r="V79" s="65">
        <f>'[1]5a'!K267</f>
        <v>2</v>
      </c>
      <c r="W79" s="65">
        <f t="shared" si="18"/>
        <v>1813</v>
      </c>
    </row>
    <row r="80" spans="1:23" ht="18.75" customHeight="1">
      <c r="A80" s="210"/>
      <c r="B80" s="211"/>
      <c r="C80" s="29" t="s">
        <v>93</v>
      </c>
      <c r="D80" s="172">
        <f>'[1]1'!H77</f>
        <v>45</v>
      </c>
      <c r="E80" s="29">
        <f>IF('[1]4a'!G407&lt;=21,0,D80)</f>
        <v>0</v>
      </c>
      <c r="F80" s="173">
        <f>'[1]2b'!U406</f>
        <v>1675</v>
      </c>
      <c r="G80" s="173">
        <f>'[1]2b'!V406</f>
        <v>299</v>
      </c>
      <c r="H80" s="53">
        <f>'[1]4a'!S407</f>
        <v>0</v>
      </c>
      <c r="I80" s="54">
        <f>'[1]4a'!T407</f>
        <v>535</v>
      </c>
      <c r="J80" s="53">
        <f>'[1]4a'!U407</f>
        <v>0</v>
      </c>
      <c r="K80" s="63">
        <f>IF('[1]6'!J79&gt;=21,'Format II'!D80,0)</f>
        <v>45</v>
      </c>
      <c r="L80" s="63">
        <f>'[1]6'!G79</f>
        <v>286</v>
      </c>
      <c r="M80" s="63">
        <f>'[1]6'!H79</f>
        <v>249</v>
      </c>
      <c r="N80" s="64">
        <f>'[1]3a'!G205</f>
        <v>18</v>
      </c>
      <c r="O80" s="64">
        <f>'[1]3b'!G269</f>
        <v>0</v>
      </c>
      <c r="P80" s="64">
        <f>'[1]3b'!G270</f>
        <v>0</v>
      </c>
      <c r="Q80" s="64">
        <f t="shared" si="17"/>
        <v>0</v>
      </c>
      <c r="R80" s="64">
        <f>'[1]3b'!G271</f>
        <v>1</v>
      </c>
      <c r="S80" s="65">
        <f>'[1]5a'!K269</f>
        <v>895</v>
      </c>
      <c r="T80" s="65">
        <v>0</v>
      </c>
      <c r="U80" s="65">
        <f>'[1]5a'!K270</f>
        <v>34</v>
      </c>
      <c r="V80" s="65">
        <f>'[1]5a'!K271</f>
        <v>0</v>
      </c>
      <c r="W80" s="65">
        <f t="shared" si="18"/>
        <v>929</v>
      </c>
    </row>
    <row r="81" spans="1:23" ht="20.25" customHeight="1">
      <c r="A81" s="210"/>
      <c r="B81" s="211"/>
      <c r="C81" s="29" t="s">
        <v>94</v>
      </c>
      <c r="D81" s="172">
        <f>'[1]1'!H78</f>
        <v>59</v>
      </c>
      <c r="E81" s="29">
        <f>IF('[1]4a'!G413&lt;=21,0,D81)</f>
        <v>59</v>
      </c>
      <c r="F81" s="173">
        <f>'[1]2b'!U412</f>
        <v>1665</v>
      </c>
      <c r="G81" s="173">
        <f>'[1]2b'!V412</f>
        <v>297</v>
      </c>
      <c r="H81" s="53">
        <f>'[1]4a'!S413</f>
        <v>0</v>
      </c>
      <c r="I81" s="54">
        <f>'[1]4a'!T413</f>
        <v>308</v>
      </c>
      <c r="J81" s="53">
        <f>'[1]4a'!U413</f>
        <v>0</v>
      </c>
      <c r="K81" s="63">
        <f>IF('[1]6'!J80&gt;=21,'Format II'!D81,0)</f>
        <v>59</v>
      </c>
      <c r="L81" s="63">
        <f>'[1]6'!G80</f>
        <v>157</v>
      </c>
      <c r="M81" s="63">
        <f>'[1]6'!H80</f>
        <v>151</v>
      </c>
      <c r="N81" s="64">
        <f>'[1]3a'!G208</f>
        <v>19</v>
      </c>
      <c r="O81" s="64">
        <f>'[1]3b'!G273</f>
        <v>1</v>
      </c>
      <c r="P81" s="64">
        <f>'[1]3b'!G274</f>
        <v>0</v>
      </c>
      <c r="Q81" s="64">
        <f t="shared" si="17"/>
        <v>1</v>
      </c>
      <c r="R81" s="64">
        <f>'[1]3b'!G275</f>
        <v>0</v>
      </c>
      <c r="S81" s="65">
        <f>'[1]5a'!K273</f>
        <v>848</v>
      </c>
      <c r="T81" s="65">
        <v>0</v>
      </c>
      <c r="U81" s="65">
        <f>'[1]5a'!K274</f>
        <v>10</v>
      </c>
      <c r="V81" s="65">
        <f>'[1]5a'!K275</f>
        <v>0</v>
      </c>
      <c r="W81" s="65">
        <f t="shared" si="18"/>
        <v>858</v>
      </c>
    </row>
    <row r="82" spans="1:23" ht="20.25" customHeight="1">
      <c r="A82" s="210"/>
      <c r="B82" s="211"/>
      <c r="C82" s="29" t="s">
        <v>95</v>
      </c>
      <c r="D82" s="172">
        <f>'[1]1'!H79</f>
        <v>57</v>
      </c>
      <c r="E82" s="29">
        <f>IF('[1]4a'!G419&lt;=21,0,D82)</f>
        <v>57</v>
      </c>
      <c r="F82" s="173">
        <f>'[1]2b'!U418</f>
        <v>1648</v>
      </c>
      <c r="G82" s="173">
        <f>'[1]2b'!V418</f>
        <v>305</v>
      </c>
      <c r="H82" s="53">
        <f>'[1]4a'!S419</f>
        <v>0</v>
      </c>
      <c r="I82" s="54">
        <f>'[1]4a'!T419</f>
        <v>302</v>
      </c>
      <c r="J82" s="53">
        <f>'[1]4a'!U419</f>
        <v>0</v>
      </c>
      <c r="K82" s="63">
        <f>IF('[1]6'!J81&gt;=21,'Format II'!D82,0)</f>
        <v>57</v>
      </c>
      <c r="L82" s="63">
        <f>'[1]6'!G81</f>
        <v>142</v>
      </c>
      <c r="M82" s="63">
        <f>'[1]6'!H81</f>
        <v>160</v>
      </c>
      <c r="N82" s="64">
        <f>'[1]3a'!G211</f>
        <v>21</v>
      </c>
      <c r="O82" s="64">
        <f>'[1]3b'!G277</f>
        <v>0</v>
      </c>
      <c r="P82" s="64">
        <f>'[1]3b'!G278</f>
        <v>0</v>
      </c>
      <c r="Q82" s="64">
        <f t="shared" si="17"/>
        <v>0</v>
      </c>
      <c r="R82" s="64">
        <f>'[1]3b'!G279</f>
        <v>0</v>
      </c>
      <c r="S82" s="65">
        <f>'[1]5a'!K277</f>
        <v>834</v>
      </c>
      <c r="T82" s="65">
        <v>0</v>
      </c>
      <c r="U82" s="65">
        <f>'[1]5a'!K278</f>
        <v>2</v>
      </c>
      <c r="V82" s="65">
        <f>'[1]5a'!K279</f>
        <v>2</v>
      </c>
      <c r="W82" s="65">
        <f t="shared" si="18"/>
        <v>838</v>
      </c>
    </row>
    <row r="83" spans="1:23" s="178" customFormat="1" ht="18" customHeight="1">
      <c r="A83" s="210"/>
      <c r="B83" s="211"/>
      <c r="C83" s="171" t="s">
        <v>29</v>
      </c>
      <c r="D83" s="56">
        <f aca="true" t="shared" si="19" ref="D83:W83">SUM(D68:D82)</f>
        <v>1070</v>
      </c>
      <c r="E83" s="56">
        <f t="shared" si="19"/>
        <v>1025</v>
      </c>
      <c r="F83" s="57">
        <f t="shared" si="19"/>
        <v>49603</v>
      </c>
      <c r="G83" s="57">
        <f t="shared" si="19"/>
        <v>8615</v>
      </c>
      <c r="H83" s="58">
        <f t="shared" si="19"/>
        <v>1415</v>
      </c>
      <c r="I83" s="59">
        <f t="shared" si="19"/>
        <v>12102</v>
      </c>
      <c r="J83" s="58">
        <f t="shared" si="19"/>
        <v>473</v>
      </c>
      <c r="K83" s="60">
        <f t="shared" si="19"/>
        <v>1070</v>
      </c>
      <c r="L83" s="60">
        <f t="shared" si="19"/>
        <v>6085</v>
      </c>
      <c r="M83" s="60">
        <f t="shared" si="19"/>
        <v>5911</v>
      </c>
      <c r="N83" s="61">
        <f t="shared" si="19"/>
        <v>334</v>
      </c>
      <c r="O83" s="61">
        <f t="shared" si="19"/>
        <v>1</v>
      </c>
      <c r="P83" s="61">
        <f t="shared" si="19"/>
        <v>0</v>
      </c>
      <c r="Q83" s="61">
        <f t="shared" si="19"/>
        <v>1</v>
      </c>
      <c r="R83" s="61">
        <f t="shared" si="19"/>
        <v>1</v>
      </c>
      <c r="S83" s="62">
        <f t="shared" si="19"/>
        <v>20068</v>
      </c>
      <c r="T83" s="62">
        <f t="shared" si="19"/>
        <v>0</v>
      </c>
      <c r="U83" s="62">
        <f t="shared" si="19"/>
        <v>483</v>
      </c>
      <c r="V83" s="62">
        <f t="shared" si="19"/>
        <v>52</v>
      </c>
      <c r="W83" s="62">
        <f t="shared" si="19"/>
        <v>20603</v>
      </c>
    </row>
    <row r="84" spans="1:23" ht="15.75">
      <c r="A84" s="199">
        <v>9</v>
      </c>
      <c r="B84" s="205" t="s">
        <v>96</v>
      </c>
      <c r="C84" s="180" t="s">
        <v>97</v>
      </c>
      <c r="D84" s="172">
        <f>'[1]1'!H81</f>
        <v>97</v>
      </c>
      <c r="E84" s="29">
        <f>IF('[1]4a'!G425&lt;=21,0,D84)</f>
        <v>97</v>
      </c>
      <c r="F84" s="173">
        <f>'[1]2b'!U424</f>
        <v>6168</v>
      </c>
      <c r="G84" s="173">
        <f>'[1]2b'!V424</f>
        <v>896</v>
      </c>
      <c r="H84" s="53">
        <f>'[1]4a'!S425</f>
        <v>0</v>
      </c>
      <c r="I84" s="54">
        <f>'[1]4a'!T425</f>
        <v>1589</v>
      </c>
      <c r="J84" s="53">
        <f>'[1]4a'!U425</f>
        <v>0</v>
      </c>
      <c r="K84" s="63">
        <f>IF('[1]6'!J83&gt;=21,'Format II'!D84,0)</f>
        <v>97</v>
      </c>
      <c r="L84" s="63">
        <f>'[1]6'!G83</f>
        <v>786</v>
      </c>
      <c r="M84" s="63">
        <f>'[1]6'!H83</f>
        <v>803</v>
      </c>
      <c r="N84" s="64">
        <f>'[1]3a'!G214</f>
        <v>51</v>
      </c>
      <c r="O84" s="64">
        <f>'[1]3b'!G281</f>
        <v>3</v>
      </c>
      <c r="P84" s="64">
        <f>'[1]3b'!G282</f>
        <v>0</v>
      </c>
      <c r="Q84" s="64">
        <f aca="true" t="shared" si="20" ref="Q84:Q91">+O84+P84</f>
        <v>3</v>
      </c>
      <c r="R84" s="64">
        <f>'[1]3b'!G283</f>
        <v>0</v>
      </c>
      <c r="S84" s="65">
        <f>'[1]5a'!K281</f>
        <v>3483</v>
      </c>
      <c r="T84" s="65">
        <v>0</v>
      </c>
      <c r="U84" s="65">
        <f>'[1]5a'!K282</f>
        <v>70</v>
      </c>
      <c r="V84" s="65">
        <f>'[1]5a'!K283</f>
        <v>0</v>
      </c>
      <c r="W84" s="65">
        <f aca="true" t="shared" si="21" ref="W84:W91">SUM(S84:V84)</f>
        <v>3553</v>
      </c>
    </row>
    <row r="85" spans="1:23" ht="15.75">
      <c r="A85" s="200"/>
      <c r="B85" s="206"/>
      <c r="C85" s="180" t="s">
        <v>98</v>
      </c>
      <c r="D85" s="172">
        <f>'[1]1'!H82</f>
        <v>91</v>
      </c>
      <c r="E85" s="29">
        <f>IF('[1]4a'!G431&lt;=21,0,D85)</f>
        <v>91</v>
      </c>
      <c r="F85" s="173">
        <f>'[1]2b'!U430</f>
        <v>6588</v>
      </c>
      <c r="G85" s="173">
        <f>'[1]2b'!V430</f>
        <v>1039</v>
      </c>
      <c r="H85" s="53">
        <f>'[1]4a'!S431</f>
        <v>0</v>
      </c>
      <c r="I85" s="54">
        <f>'[1]4a'!T431</f>
        <v>1507</v>
      </c>
      <c r="J85" s="53">
        <f>'[1]4a'!U431</f>
        <v>0</v>
      </c>
      <c r="K85" s="63">
        <f>IF('[1]6'!J84&gt;=21,'Format II'!D85,0)</f>
        <v>91</v>
      </c>
      <c r="L85" s="63">
        <f>'[1]6'!G84</f>
        <v>758</v>
      </c>
      <c r="M85" s="63">
        <f>'[1]6'!H84</f>
        <v>749</v>
      </c>
      <c r="N85" s="64">
        <f>'[1]3a'!G217</f>
        <v>29</v>
      </c>
      <c r="O85" s="64">
        <f>'[1]3b'!G285</f>
        <v>0</v>
      </c>
      <c r="P85" s="64">
        <f>'[1]3b'!G286</f>
        <v>0</v>
      </c>
      <c r="Q85" s="64">
        <f t="shared" si="20"/>
        <v>0</v>
      </c>
      <c r="R85" s="64">
        <f>'[1]3b'!G287</f>
        <v>0</v>
      </c>
      <c r="S85" s="65">
        <f>'[1]5a'!K285</f>
        <v>2585</v>
      </c>
      <c r="T85" s="65">
        <v>0</v>
      </c>
      <c r="U85" s="65">
        <f>'[1]5a'!K286</f>
        <v>75</v>
      </c>
      <c r="V85" s="65">
        <f>'[1]5a'!K287</f>
        <v>0</v>
      </c>
      <c r="W85" s="65">
        <f t="shared" si="21"/>
        <v>2660</v>
      </c>
    </row>
    <row r="86" spans="1:23" ht="15.75">
      <c r="A86" s="200"/>
      <c r="B86" s="206"/>
      <c r="C86" s="180" t="s">
        <v>99</v>
      </c>
      <c r="D86" s="172">
        <f>'[1]1'!H83</f>
        <v>74</v>
      </c>
      <c r="E86" s="29">
        <f>IF('[1]4a'!G437&lt;=21,0,D86)</f>
        <v>74</v>
      </c>
      <c r="F86" s="173">
        <f>'[1]2b'!U436</f>
        <v>4123</v>
      </c>
      <c r="G86" s="173">
        <f>'[1]2b'!V436</f>
        <v>571</v>
      </c>
      <c r="H86" s="53">
        <f>'[1]4a'!S437</f>
        <v>0</v>
      </c>
      <c r="I86" s="54">
        <f>'[1]4a'!T437</f>
        <v>1088</v>
      </c>
      <c r="J86" s="53">
        <f>'[1]4a'!U437</f>
        <v>0</v>
      </c>
      <c r="K86" s="63">
        <f>IF('[1]6'!J85&gt;=21,'Format II'!D86,0)</f>
        <v>74</v>
      </c>
      <c r="L86" s="63">
        <f>'[1]6'!G85</f>
        <v>557</v>
      </c>
      <c r="M86" s="63">
        <f>'[1]6'!H85</f>
        <v>531</v>
      </c>
      <c r="N86" s="64">
        <f>'[1]3a'!G220</f>
        <v>17</v>
      </c>
      <c r="O86" s="64">
        <f>'[1]3b'!G289</f>
        <v>0</v>
      </c>
      <c r="P86" s="64">
        <f>'[1]3b'!G290</f>
        <v>0</v>
      </c>
      <c r="Q86" s="64">
        <f t="shared" si="20"/>
        <v>0</v>
      </c>
      <c r="R86" s="64">
        <f>'[1]3b'!G291</f>
        <v>0</v>
      </c>
      <c r="S86" s="65">
        <f>'[1]5a'!K289</f>
        <v>1315</v>
      </c>
      <c r="T86" s="65">
        <v>0</v>
      </c>
      <c r="U86" s="65">
        <f>'[1]5a'!K290</f>
        <v>0</v>
      </c>
      <c r="V86" s="65">
        <f>'[1]5a'!K291</f>
        <v>0</v>
      </c>
      <c r="W86" s="65">
        <f t="shared" si="21"/>
        <v>1315</v>
      </c>
    </row>
    <row r="87" spans="1:23" ht="15.75">
      <c r="A87" s="200"/>
      <c r="B87" s="206"/>
      <c r="C87" s="180" t="s">
        <v>96</v>
      </c>
      <c r="D87" s="172">
        <f>'[1]1'!H84</f>
        <v>113</v>
      </c>
      <c r="E87" s="29">
        <f>IF('[1]4a'!G443&lt;=21,0,D87)</f>
        <v>113</v>
      </c>
      <c r="F87" s="173">
        <f>'[1]2b'!U442</f>
        <v>8075</v>
      </c>
      <c r="G87" s="173">
        <f>'[1]2b'!V442</f>
        <v>1173</v>
      </c>
      <c r="H87" s="53">
        <f>'[1]4a'!S443</f>
        <v>0</v>
      </c>
      <c r="I87" s="54">
        <f>'[1]4a'!T443</f>
        <v>1351</v>
      </c>
      <c r="J87" s="53">
        <f>'[1]4a'!U443</f>
        <v>0</v>
      </c>
      <c r="K87" s="63">
        <f>IF('[1]6'!J86&gt;=21,'Format II'!D87,0)</f>
        <v>113</v>
      </c>
      <c r="L87" s="63">
        <f>'[1]6'!G86</f>
        <v>696</v>
      </c>
      <c r="M87" s="63">
        <f>'[1]6'!H86</f>
        <v>655</v>
      </c>
      <c r="N87" s="64">
        <f>'[1]3a'!G223</f>
        <v>73</v>
      </c>
      <c r="O87" s="64">
        <f>'[1]3b'!G293</f>
        <v>2</v>
      </c>
      <c r="P87" s="64">
        <f>'[1]3b'!G294</f>
        <v>2</v>
      </c>
      <c r="Q87" s="64">
        <f t="shared" si="20"/>
        <v>4</v>
      </c>
      <c r="R87" s="64">
        <f>'[1]3b'!G295</f>
        <v>1</v>
      </c>
      <c r="S87" s="65">
        <f>'[1]5a'!K293</f>
        <v>3884</v>
      </c>
      <c r="T87" s="65">
        <v>0</v>
      </c>
      <c r="U87" s="65">
        <f>'[1]5a'!K294</f>
        <v>214</v>
      </c>
      <c r="V87" s="65">
        <f>'[1]5a'!K295</f>
        <v>0</v>
      </c>
      <c r="W87" s="65">
        <f t="shared" si="21"/>
        <v>4098</v>
      </c>
    </row>
    <row r="88" spans="1:23" ht="15.75">
      <c r="A88" s="200"/>
      <c r="B88" s="206"/>
      <c r="C88" s="180" t="s">
        <v>100</v>
      </c>
      <c r="D88" s="172">
        <f>'[1]1'!H85</f>
        <v>74</v>
      </c>
      <c r="E88" s="29">
        <f>IF('[1]4a'!G449&lt;=21,0,D88)</f>
        <v>74</v>
      </c>
      <c r="F88" s="173">
        <f>'[1]2b'!U448</f>
        <v>3884</v>
      </c>
      <c r="G88" s="173">
        <f>'[1]2b'!V448</f>
        <v>706</v>
      </c>
      <c r="H88" s="53">
        <f>'[1]4a'!S449</f>
        <v>0</v>
      </c>
      <c r="I88" s="54">
        <f>'[1]4a'!T449</f>
        <v>1151</v>
      </c>
      <c r="J88" s="53">
        <f>'[1]4a'!U449</f>
        <v>0</v>
      </c>
      <c r="K88" s="63">
        <f>IF('[1]6'!J87&gt;=21,'Format II'!D88,0)</f>
        <v>74</v>
      </c>
      <c r="L88" s="63">
        <f>'[1]6'!G87</f>
        <v>593</v>
      </c>
      <c r="M88" s="63">
        <f>'[1]6'!H87</f>
        <v>558</v>
      </c>
      <c r="N88" s="64">
        <f>'[1]3a'!G226</f>
        <v>24</v>
      </c>
      <c r="O88" s="64">
        <f>'[1]3b'!G297</f>
        <v>0</v>
      </c>
      <c r="P88" s="64">
        <f>'[1]3b'!G298</f>
        <v>0</v>
      </c>
      <c r="Q88" s="64">
        <f t="shared" si="20"/>
        <v>0</v>
      </c>
      <c r="R88" s="64">
        <f>'[1]3b'!G299</f>
        <v>0</v>
      </c>
      <c r="S88" s="65">
        <f>'[1]5a'!K297</f>
        <v>1861</v>
      </c>
      <c r="T88" s="65">
        <v>0</v>
      </c>
      <c r="U88" s="65">
        <f>'[1]5a'!K298</f>
        <v>0</v>
      </c>
      <c r="V88" s="65">
        <f>'[1]5a'!K299</f>
        <v>0</v>
      </c>
      <c r="W88" s="65">
        <f t="shared" si="21"/>
        <v>1861</v>
      </c>
    </row>
    <row r="89" spans="1:23" ht="15.75">
      <c r="A89" s="200"/>
      <c r="B89" s="206"/>
      <c r="C89" s="180" t="s">
        <v>185</v>
      </c>
      <c r="D89" s="172">
        <f>'[1]1'!H86</f>
        <v>76</v>
      </c>
      <c r="E89" s="29">
        <f>IF('[1]4a'!G455&lt;=21,0,D89)</f>
        <v>76</v>
      </c>
      <c r="F89" s="173">
        <f>'[1]2b'!U454</f>
        <v>2941</v>
      </c>
      <c r="G89" s="173">
        <f>'[1]2b'!V454</f>
        <v>511</v>
      </c>
      <c r="H89" s="53">
        <f>'[1]4a'!S455</f>
        <v>0</v>
      </c>
      <c r="I89" s="54">
        <f>'[1]4a'!T455</f>
        <v>765</v>
      </c>
      <c r="J89" s="53">
        <f>'[1]4a'!U455</f>
        <v>0</v>
      </c>
      <c r="K89" s="63">
        <f>IF('[1]6'!J88&gt;=21,'Format II'!D89,0)</f>
        <v>76</v>
      </c>
      <c r="L89" s="63">
        <f>'[1]6'!G88</f>
        <v>369</v>
      </c>
      <c r="M89" s="63">
        <f>'[1]6'!H88</f>
        <v>397</v>
      </c>
      <c r="N89" s="64">
        <f>'[1]3a'!G229</f>
        <v>13</v>
      </c>
      <c r="O89" s="64">
        <f>'[1]3b'!G301</f>
        <v>0</v>
      </c>
      <c r="P89" s="64">
        <f>'[1]3b'!G302</f>
        <v>0</v>
      </c>
      <c r="Q89" s="64">
        <f t="shared" si="20"/>
        <v>0</v>
      </c>
      <c r="R89" s="64">
        <f>'[1]3b'!G303</f>
        <v>0</v>
      </c>
      <c r="S89" s="65">
        <f>'[1]5a'!K301</f>
        <v>1757</v>
      </c>
      <c r="T89" s="65">
        <v>0</v>
      </c>
      <c r="U89" s="65">
        <f>'[1]5a'!K302</f>
        <v>14</v>
      </c>
      <c r="V89" s="65">
        <f>'[1]5a'!K303</f>
        <v>0</v>
      </c>
      <c r="W89" s="65">
        <f t="shared" si="21"/>
        <v>1771</v>
      </c>
    </row>
    <row r="90" spans="1:23" ht="15.75">
      <c r="A90" s="200"/>
      <c r="B90" s="206"/>
      <c r="C90" s="180" t="s">
        <v>102</v>
      </c>
      <c r="D90" s="172">
        <f>'[1]1'!H87</f>
        <v>60</v>
      </c>
      <c r="E90" s="29">
        <f>IF('[1]4a'!G461&lt;=21,0,D90)</f>
        <v>60</v>
      </c>
      <c r="F90" s="173">
        <f>'[1]2b'!U460</f>
        <v>3124</v>
      </c>
      <c r="G90" s="173">
        <f>'[1]2b'!V460</f>
        <v>561</v>
      </c>
      <c r="H90" s="53">
        <f>'[1]4a'!S461</f>
        <v>0</v>
      </c>
      <c r="I90" s="54">
        <f>'[1]4a'!T461</f>
        <v>602</v>
      </c>
      <c r="J90" s="53">
        <f>'[1]4a'!U461</f>
        <v>0</v>
      </c>
      <c r="K90" s="63">
        <f>IF('[1]6'!J89&gt;=21,'Format II'!D90,0)</f>
        <v>60</v>
      </c>
      <c r="L90" s="63">
        <f>'[1]6'!G89</f>
        <v>300</v>
      </c>
      <c r="M90" s="63">
        <f>'[1]6'!H89</f>
        <v>302</v>
      </c>
      <c r="N90" s="64">
        <f>'[1]3a'!G232</f>
        <v>28</v>
      </c>
      <c r="O90" s="64">
        <f>'[1]3b'!G305</f>
        <v>1</v>
      </c>
      <c r="P90" s="64">
        <f>'[1]3b'!G306</f>
        <v>0</v>
      </c>
      <c r="Q90" s="64">
        <f t="shared" si="20"/>
        <v>1</v>
      </c>
      <c r="R90" s="64">
        <f>'[1]3b'!G307</f>
        <v>0</v>
      </c>
      <c r="S90" s="65">
        <f>'[1]5a'!K305</f>
        <v>2016</v>
      </c>
      <c r="T90" s="65">
        <v>0</v>
      </c>
      <c r="U90" s="65">
        <f>'[1]5a'!K306</f>
        <v>86</v>
      </c>
      <c r="V90" s="65">
        <f>'[1]5a'!K307</f>
        <v>4</v>
      </c>
      <c r="W90" s="65">
        <f t="shared" si="21"/>
        <v>2106</v>
      </c>
    </row>
    <row r="91" spans="1:23" ht="15.75">
      <c r="A91" s="200"/>
      <c r="B91" s="206"/>
      <c r="C91" s="180" t="s">
        <v>186</v>
      </c>
      <c r="D91" s="172">
        <f>'[1]1'!H88</f>
        <v>49</v>
      </c>
      <c r="E91" s="29">
        <f>IF('[1]4a'!G467&lt;=21,0,D91)</f>
        <v>49</v>
      </c>
      <c r="F91" s="173">
        <f>'[1]2b'!U466</f>
        <v>3176</v>
      </c>
      <c r="G91" s="173">
        <f>'[1]2b'!V466</f>
        <v>458</v>
      </c>
      <c r="H91" s="53">
        <f>'[1]4a'!S467</f>
        <v>0</v>
      </c>
      <c r="I91" s="54">
        <f>'[1]4a'!T467</f>
        <v>696</v>
      </c>
      <c r="J91" s="53">
        <f>'[1]4a'!U467</f>
        <v>0</v>
      </c>
      <c r="K91" s="63">
        <f>IF('[1]6'!J90&gt;=21,'Format II'!D91,0)</f>
        <v>49</v>
      </c>
      <c r="L91" s="63">
        <f>'[1]6'!G90</f>
        <v>352</v>
      </c>
      <c r="M91" s="63">
        <f>'[1]6'!H90</f>
        <v>344</v>
      </c>
      <c r="N91" s="64">
        <f>'[1]3a'!G235</f>
        <v>19</v>
      </c>
      <c r="O91" s="64">
        <f>'[1]3b'!G309</f>
        <v>0</v>
      </c>
      <c r="P91" s="64">
        <f>'[1]3b'!G310</f>
        <v>0</v>
      </c>
      <c r="Q91" s="64">
        <f t="shared" si="20"/>
        <v>0</v>
      </c>
      <c r="R91" s="64">
        <f>'[1]3b'!G311</f>
        <v>0</v>
      </c>
      <c r="S91" s="65">
        <f>'[1]5a'!K309</f>
        <v>1605</v>
      </c>
      <c r="T91" s="65">
        <v>0</v>
      </c>
      <c r="U91" s="65">
        <f>'[1]5a'!K310</f>
        <v>35</v>
      </c>
      <c r="V91" s="65">
        <f>'[1]5a'!K311</f>
        <v>3</v>
      </c>
      <c r="W91" s="65">
        <f t="shared" si="21"/>
        <v>1643</v>
      </c>
    </row>
    <row r="92" spans="1:23" s="178" customFormat="1" ht="16.5" customHeight="1">
      <c r="A92" s="201"/>
      <c r="B92" s="207"/>
      <c r="C92" s="177" t="s">
        <v>104</v>
      </c>
      <c r="D92" s="56">
        <f aca="true" t="shared" si="22" ref="D92:W92">SUM(D84:D91)</f>
        <v>634</v>
      </c>
      <c r="E92" s="56">
        <f t="shared" si="22"/>
        <v>634</v>
      </c>
      <c r="F92" s="57">
        <f t="shared" si="22"/>
        <v>38079</v>
      </c>
      <c r="G92" s="57">
        <f t="shared" si="22"/>
        <v>5915</v>
      </c>
      <c r="H92" s="58">
        <f t="shared" si="22"/>
        <v>0</v>
      </c>
      <c r="I92" s="59">
        <f t="shared" si="22"/>
        <v>8749</v>
      </c>
      <c r="J92" s="58">
        <f t="shared" si="22"/>
        <v>0</v>
      </c>
      <c r="K92" s="60">
        <f t="shared" si="22"/>
        <v>634</v>
      </c>
      <c r="L92" s="60">
        <f t="shared" si="22"/>
        <v>4411</v>
      </c>
      <c r="M92" s="60">
        <f t="shared" si="22"/>
        <v>4339</v>
      </c>
      <c r="N92" s="61">
        <f t="shared" si="22"/>
        <v>254</v>
      </c>
      <c r="O92" s="61">
        <f t="shared" si="22"/>
        <v>6</v>
      </c>
      <c r="P92" s="61">
        <f t="shared" si="22"/>
        <v>2</v>
      </c>
      <c r="Q92" s="61">
        <f t="shared" si="22"/>
        <v>8</v>
      </c>
      <c r="R92" s="61">
        <f t="shared" si="22"/>
        <v>1</v>
      </c>
      <c r="S92" s="62">
        <f t="shared" si="22"/>
        <v>18506</v>
      </c>
      <c r="T92" s="62">
        <f t="shared" si="22"/>
        <v>0</v>
      </c>
      <c r="U92" s="62">
        <f t="shared" si="22"/>
        <v>494</v>
      </c>
      <c r="V92" s="62">
        <f t="shared" si="22"/>
        <v>7</v>
      </c>
      <c r="W92" s="62">
        <f t="shared" si="22"/>
        <v>19007</v>
      </c>
    </row>
    <row r="93" spans="1:23" ht="21.75" customHeight="1">
      <c r="A93" s="210">
        <v>10</v>
      </c>
      <c r="B93" s="211" t="s">
        <v>187</v>
      </c>
      <c r="C93" s="29" t="s">
        <v>106</v>
      </c>
      <c r="D93" s="172">
        <f>'[1]1'!H90</f>
        <v>121</v>
      </c>
      <c r="E93" s="29">
        <f>IF('[1]4a'!G473&lt;=21,0,D93)</f>
        <v>121</v>
      </c>
      <c r="F93" s="173">
        <f>'[1]2b'!U472</f>
        <v>8267</v>
      </c>
      <c r="G93" s="173">
        <f>'[1]2b'!V472</f>
        <v>1321</v>
      </c>
      <c r="H93" s="53">
        <f>'[1]4a'!S473</f>
        <v>0</v>
      </c>
      <c r="I93" s="54">
        <f>'[1]4a'!T473</f>
        <v>2433</v>
      </c>
      <c r="J93" s="53">
        <f>'[1]4a'!U473</f>
        <v>0</v>
      </c>
      <c r="K93" s="63">
        <f>IF('[1]6'!J92&gt;=21,'Format II'!D93,0)</f>
        <v>121</v>
      </c>
      <c r="L93" s="63">
        <f>'[1]6'!G92</f>
        <v>1247</v>
      </c>
      <c r="M93" s="63">
        <f>'[1]6'!H92</f>
        <v>1186</v>
      </c>
      <c r="N93" s="64">
        <f>'[1]3a'!G238</f>
        <v>54</v>
      </c>
      <c r="O93" s="64">
        <f>'[1]3b'!G313</f>
        <v>0</v>
      </c>
      <c r="P93" s="64">
        <f>'[1]3b'!G314</f>
        <v>0</v>
      </c>
      <c r="Q93" s="64">
        <f>+O93+P93</f>
        <v>0</v>
      </c>
      <c r="R93" s="64">
        <f>'[1]3b'!G315</f>
        <v>0</v>
      </c>
      <c r="S93" s="65">
        <f>'[1]5a'!K313</f>
        <v>3649</v>
      </c>
      <c r="T93" s="65">
        <v>0</v>
      </c>
      <c r="U93" s="65">
        <f>'[1]5a'!K314</f>
        <v>0</v>
      </c>
      <c r="V93" s="65">
        <f>'[1]5a'!K315</f>
        <v>0</v>
      </c>
      <c r="W93" s="65">
        <f>SUM(S93:V93)</f>
        <v>3649</v>
      </c>
    </row>
    <row r="94" spans="1:23" ht="21" customHeight="1">
      <c r="A94" s="210"/>
      <c r="B94" s="211"/>
      <c r="C94" s="29" t="s">
        <v>107</v>
      </c>
      <c r="D94" s="172">
        <f>'[1]1'!H91</f>
        <v>216</v>
      </c>
      <c r="E94" s="29">
        <f>IF('[1]4a'!G479&lt;=21,0,D94)</f>
        <v>216</v>
      </c>
      <c r="F94" s="173">
        <f>'[1]2b'!U478</f>
        <v>12398</v>
      </c>
      <c r="G94" s="173">
        <f>'[1]2b'!V478</f>
        <v>1804</v>
      </c>
      <c r="H94" s="53">
        <f>'[1]4a'!S479</f>
        <v>0</v>
      </c>
      <c r="I94" s="54">
        <f>'[1]4a'!T479</f>
        <v>4965</v>
      </c>
      <c r="J94" s="53">
        <f>'[1]4a'!U479</f>
        <v>0</v>
      </c>
      <c r="K94" s="63">
        <f>IF('[1]6'!J93&gt;=21,'Format II'!D94,0)</f>
        <v>216</v>
      </c>
      <c r="L94" s="63">
        <f>'[1]6'!G93</f>
        <v>2470</v>
      </c>
      <c r="M94" s="63">
        <f>'[1]6'!H93</f>
        <v>2485</v>
      </c>
      <c r="N94" s="64">
        <f>'[1]3a'!G241</f>
        <v>137</v>
      </c>
      <c r="O94" s="64">
        <f>'[1]3b'!G317</f>
        <v>0</v>
      </c>
      <c r="P94" s="64">
        <f>'[1]3b'!G318</f>
        <v>0</v>
      </c>
      <c r="Q94" s="64">
        <f>+O94+P94</f>
        <v>0</v>
      </c>
      <c r="R94" s="64">
        <f>'[1]3b'!G319</f>
        <v>0</v>
      </c>
      <c r="S94" s="65">
        <f>'[1]5a'!K317</f>
        <v>7244</v>
      </c>
      <c r="T94" s="65">
        <v>0</v>
      </c>
      <c r="U94" s="65">
        <f>'[1]5a'!K318</f>
        <v>0</v>
      </c>
      <c r="V94" s="65">
        <f>'[1]5a'!K319</f>
        <v>0</v>
      </c>
      <c r="W94" s="65">
        <f>SUM(S94:V94)</f>
        <v>7244</v>
      </c>
    </row>
    <row r="95" spans="1:23" ht="20.25" customHeight="1">
      <c r="A95" s="210"/>
      <c r="B95" s="211"/>
      <c r="C95" s="29" t="s">
        <v>108</v>
      </c>
      <c r="D95" s="172">
        <f>'[1]1'!H92</f>
        <v>81</v>
      </c>
      <c r="E95" s="29">
        <f>IF('[1]4a'!G485&lt;=21,0,D95)</f>
        <v>81</v>
      </c>
      <c r="F95" s="173">
        <f>'[1]2b'!U484</f>
        <v>6486</v>
      </c>
      <c r="G95" s="173">
        <f>'[1]2b'!V484</f>
        <v>1014</v>
      </c>
      <c r="H95" s="53">
        <f>'[1]4a'!S485</f>
        <v>0</v>
      </c>
      <c r="I95" s="54">
        <f>'[1]4a'!T485</f>
        <v>3008</v>
      </c>
      <c r="J95" s="53">
        <f>'[1]4a'!U485</f>
        <v>0</v>
      </c>
      <c r="K95" s="63">
        <f>IF('[1]6'!J94&gt;=21,'Format II'!D95,0)</f>
        <v>81</v>
      </c>
      <c r="L95" s="63">
        <f>'[1]6'!G94</f>
        <v>1603</v>
      </c>
      <c r="M95" s="63">
        <f>'[1]6'!H94</f>
        <v>1405</v>
      </c>
      <c r="N95" s="64">
        <f>'[1]3a'!G244</f>
        <v>32</v>
      </c>
      <c r="O95" s="64">
        <f>'[1]3b'!G321</f>
        <v>0</v>
      </c>
      <c r="P95" s="64">
        <f>'[1]3b'!G322</f>
        <v>1</v>
      </c>
      <c r="Q95" s="64">
        <f>+O95+P95</f>
        <v>1</v>
      </c>
      <c r="R95" s="64">
        <f>'[1]3b'!G323</f>
        <v>0</v>
      </c>
      <c r="S95" s="65">
        <f>'[1]5a'!K321</f>
        <v>2380</v>
      </c>
      <c r="T95" s="65">
        <v>0</v>
      </c>
      <c r="U95" s="65">
        <f>'[1]5a'!K322</f>
        <v>5</v>
      </c>
      <c r="V95" s="65">
        <f>'[1]5a'!K323</f>
        <v>2</v>
      </c>
      <c r="W95" s="65">
        <f>SUM(S95:V95)</f>
        <v>2387</v>
      </c>
    </row>
    <row r="96" spans="1:23" s="178" customFormat="1" ht="18" customHeight="1">
      <c r="A96" s="210"/>
      <c r="B96" s="211"/>
      <c r="C96" s="171" t="s">
        <v>29</v>
      </c>
      <c r="D96" s="56">
        <f aca="true" t="shared" si="23" ref="D96:W96">SUM(D93:D95)</f>
        <v>418</v>
      </c>
      <c r="E96" s="56">
        <f t="shared" si="23"/>
        <v>418</v>
      </c>
      <c r="F96" s="57">
        <f t="shared" si="23"/>
        <v>27151</v>
      </c>
      <c r="G96" s="57">
        <f t="shared" si="23"/>
        <v>4139</v>
      </c>
      <c r="H96" s="58">
        <f t="shared" si="23"/>
        <v>0</v>
      </c>
      <c r="I96" s="59">
        <f t="shared" si="23"/>
        <v>10406</v>
      </c>
      <c r="J96" s="58">
        <f t="shared" si="23"/>
        <v>0</v>
      </c>
      <c r="K96" s="60">
        <f t="shared" si="23"/>
        <v>418</v>
      </c>
      <c r="L96" s="60">
        <f t="shared" si="23"/>
        <v>5320</v>
      </c>
      <c r="M96" s="60">
        <f t="shared" si="23"/>
        <v>5076</v>
      </c>
      <c r="N96" s="61">
        <f t="shared" si="23"/>
        <v>223</v>
      </c>
      <c r="O96" s="61">
        <f t="shared" si="23"/>
        <v>0</v>
      </c>
      <c r="P96" s="61">
        <f t="shared" si="23"/>
        <v>1</v>
      </c>
      <c r="Q96" s="61">
        <f t="shared" si="23"/>
        <v>1</v>
      </c>
      <c r="R96" s="61">
        <f t="shared" si="23"/>
        <v>0</v>
      </c>
      <c r="S96" s="62">
        <f t="shared" si="23"/>
        <v>13273</v>
      </c>
      <c r="T96" s="62">
        <f t="shared" si="23"/>
        <v>0</v>
      </c>
      <c r="U96" s="62">
        <f t="shared" si="23"/>
        <v>5</v>
      </c>
      <c r="V96" s="62">
        <f t="shared" si="23"/>
        <v>2</v>
      </c>
      <c r="W96" s="62">
        <f t="shared" si="23"/>
        <v>13280</v>
      </c>
    </row>
    <row r="97" spans="1:23" ht="15.75">
      <c r="A97" s="210">
        <v>11</v>
      </c>
      <c r="B97" s="211" t="s">
        <v>188</v>
      </c>
      <c r="C97" s="29" t="s">
        <v>189</v>
      </c>
      <c r="D97" s="172">
        <f>'[1]1'!H94</f>
        <v>103</v>
      </c>
      <c r="E97" s="29">
        <f>IF('[1]4a'!G491&lt;=21,0,D97)</f>
        <v>103</v>
      </c>
      <c r="F97" s="173">
        <f>'[1]2b'!U490</f>
        <v>4383</v>
      </c>
      <c r="G97" s="173">
        <f>'[1]2b'!V490</f>
        <v>753</v>
      </c>
      <c r="H97" s="53">
        <f>'[1]4a'!S491</f>
        <v>0</v>
      </c>
      <c r="I97" s="54">
        <f>'[1]4a'!T491</f>
        <v>816</v>
      </c>
      <c r="J97" s="53">
        <f>'[1]4a'!U491</f>
        <v>0</v>
      </c>
      <c r="K97" s="63">
        <f>IF('[1]6'!J96&gt;=21,'Format II'!D97,0)</f>
        <v>103</v>
      </c>
      <c r="L97" s="63">
        <f>'[1]6'!G96</f>
        <v>662</v>
      </c>
      <c r="M97" s="63">
        <f>'[1]6'!H96</f>
        <v>951</v>
      </c>
      <c r="N97" s="64">
        <f>'[1]3a'!G247</f>
        <v>29</v>
      </c>
      <c r="O97" s="64">
        <f>'[1]3b'!G325</f>
        <v>0</v>
      </c>
      <c r="P97" s="64">
        <f>'[1]3b'!G326</f>
        <v>0</v>
      </c>
      <c r="Q97" s="64">
        <f aca="true" t="shared" si="24" ref="Q97:Q105">+O97+P97</f>
        <v>0</v>
      </c>
      <c r="R97" s="64">
        <f>'[1]3b'!G327</f>
        <v>0</v>
      </c>
      <c r="S97" s="65">
        <f>'[1]5a'!K325</f>
        <v>1881</v>
      </c>
      <c r="T97" s="65">
        <v>0</v>
      </c>
      <c r="U97" s="65">
        <f>'[1]5a'!K326</f>
        <v>102</v>
      </c>
      <c r="V97" s="65">
        <f>'[1]5a'!K327</f>
        <v>9</v>
      </c>
      <c r="W97" s="65">
        <f aca="true" t="shared" si="25" ref="W97:W105">SUM(S97:V97)</f>
        <v>1992</v>
      </c>
    </row>
    <row r="98" spans="1:23" ht="15.75">
      <c r="A98" s="210"/>
      <c r="B98" s="211"/>
      <c r="C98" s="29" t="s">
        <v>190</v>
      </c>
      <c r="D98" s="172">
        <f>'[1]1'!H95</f>
        <v>122</v>
      </c>
      <c r="E98" s="29">
        <f>IF('[1]4a'!G497&lt;=21,0,D98)</f>
        <v>122</v>
      </c>
      <c r="F98" s="173">
        <f>'[1]2b'!U496</f>
        <v>6770</v>
      </c>
      <c r="G98" s="173">
        <f>'[1]2b'!V496</f>
        <v>1176</v>
      </c>
      <c r="H98" s="53">
        <f>'[1]4a'!S497</f>
        <v>0</v>
      </c>
      <c r="I98" s="54">
        <f>'[1]4a'!T497</f>
        <v>919</v>
      </c>
      <c r="J98" s="53">
        <f>'[1]4a'!U497</f>
        <v>0</v>
      </c>
      <c r="K98" s="63">
        <f>IF('[1]6'!J97&gt;=21,'Format II'!D98,0)</f>
        <v>122</v>
      </c>
      <c r="L98" s="63">
        <f>'[1]6'!G97</f>
        <v>461</v>
      </c>
      <c r="M98" s="63">
        <f>'[1]6'!H97</f>
        <v>458</v>
      </c>
      <c r="N98" s="64">
        <f>'[1]3a'!G250</f>
        <v>48</v>
      </c>
      <c r="O98" s="64">
        <f>'[1]3b'!G329</f>
        <v>0</v>
      </c>
      <c r="P98" s="64">
        <f>'[1]3b'!G330</f>
        <v>0</v>
      </c>
      <c r="Q98" s="64">
        <f t="shared" si="24"/>
        <v>0</v>
      </c>
      <c r="R98" s="64">
        <f>'[1]3b'!G331</f>
        <v>0</v>
      </c>
      <c r="S98" s="65">
        <f>'[1]5a'!K329</f>
        <v>1006</v>
      </c>
      <c r="T98" s="65">
        <v>0</v>
      </c>
      <c r="U98" s="65">
        <f>'[1]5a'!K330</f>
        <v>105</v>
      </c>
      <c r="V98" s="65">
        <f>'[1]5a'!K331</f>
        <v>11</v>
      </c>
      <c r="W98" s="65">
        <f t="shared" si="25"/>
        <v>1122</v>
      </c>
    </row>
    <row r="99" spans="1:23" ht="15.75">
      <c r="A99" s="210"/>
      <c r="B99" s="211"/>
      <c r="C99" s="29" t="s">
        <v>112</v>
      </c>
      <c r="D99" s="172">
        <f>'[1]1'!H96</f>
        <v>122</v>
      </c>
      <c r="E99" s="29">
        <f>IF('[1]4a'!G503&lt;=21,0,D99)</f>
        <v>122</v>
      </c>
      <c r="F99" s="173">
        <f>'[1]2b'!U502</f>
        <v>5027</v>
      </c>
      <c r="G99" s="173">
        <f>'[1]2b'!V502</f>
        <v>788</v>
      </c>
      <c r="H99" s="53">
        <f>'[1]4a'!S503</f>
        <v>0</v>
      </c>
      <c r="I99" s="54">
        <f>'[1]4a'!T503</f>
        <v>2103</v>
      </c>
      <c r="J99" s="53">
        <f>'[1]4a'!U503</f>
        <v>0</v>
      </c>
      <c r="K99" s="63">
        <f>IF('[1]6'!J98&gt;=21,'Format II'!D99,0)</f>
        <v>122</v>
      </c>
      <c r="L99" s="63">
        <f>'[1]6'!G98</f>
        <v>985</v>
      </c>
      <c r="M99" s="63">
        <f>'[1]6'!H98</f>
        <v>918</v>
      </c>
      <c r="N99" s="64">
        <f>'[1]3a'!G253</f>
        <v>28</v>
      </c>
      <c r="O99" s="64">
        <f>'[1]3b'!G333</f>
        <v>0</v>
      </c>
      <c r="P99" s="64">
        <f>'[1]3b'!G334</f>
        <v>0</v>
      </c>
      <c r="Q99" s="64">
        <f t="shared" si="24"/>
        <v>0</v>
      </c>
      <c r="R99" s="64">
        <f>'[1]3b'!G335</f>
        <v>0</v>
      </c>
      <c r="S99" s="65">
        <f>'[1]5a'!K333</f>
        <v>3416</v>
      </c>
      <c r="T99" s="65">
        <v>0</v>
      </c>
      <c r="U99" s="65">
        <f>'[1]5a'!K334</f>
        <v>47</v>
      </c>
      <c r="V99" s="65">
        <f>'[1]5a'!K335</f>
        <v>0</v>
      </c>
      <c r="W99" s="65">
        <f t="shared" si="25"/>
        <v>3463</v>
      </c>
    </row>
    <row r="100" spans="1:23" ht="15.75">
      <c r="A100" s="210"/>
      <c r="B100" s="211"/>
      <c r="C100" s="29" t="s">
        <v>191</v>
      </c>
      <c r="D100" s="172">
        <f>'[1]1'!H97</f>
        <v>102</v>
      </c>
      <c r="E100" s="29">
        <f>IF('[1]4a'!G509&lt;=21,0,D100)</f>
        <v>102</v>
      </c>
      <c r="F100" s="173">
        <f>'[1]2b'!U508</f>
        <v>4666</v>
      </c>
      <c r="G100" s="173">
        <f>'[1]2b'!V508</f>
        <v>629</v>
      </c>
      <c r="H100" s="53">
        <f>'[1]4a'!S509</f>
        <v>0</v>
      </c>
      <c r="I100" s="54">
        <f>'[1]4a'!T509</f>
        <v>972</v>
      </c>
      <c r="J100" s="53">
        <f>'[1]4a'!U509</f>
        <v>0</v>
      </c>
      <c r="K100" s="63">
        <f>IF('[1]6'!J99&gt;=21,'Format II'!D100,0)</f>
        <v>102</v>
      </c>
      <c r="L100" s="63">
        <f>'[1]6'!G99</f>
        <v>478</v>
      </c>
      <c r="M100" s="63">
        <f>'[1]6'!H99</f>
        <v>494</v>
      </c>
      <c r="N100" s="64">
        <f>'[1]3a'!G256</f>
        <v>33</v>
      </c>
      <c r="O100" s="64">
        <f>'[1]3b'!G337</f>
        <v>0</v>
      </c>
      <c r="P100" s="64">
        <f>'[1]3b'!G338</f>
        <v>0</v>
      </c>
      <c r="Q100" s="64">
        <f t="shared" si="24"/>
        <v>0</v>
      </c>
      <c r="R100" s="64">
        <f>'[1]3b'!G339</f>
        <v>0</v>
      </c>
      <c r="S100" s="65">
        <f>'[1]5a'!K337</f>
        <v>2916</v>
      </c>
      <c r="T100" s="65">
        <v>0</v>
      </c>
      <c r="U100" s="65">
        <f>'[1]5a'!K338</f>
        <v>31</v>
      </c>
      <c r="V100" s="65">
        <f>'[1]5a'!K339</f>
        <v>0</v>
      </c>
      <c r="W100" s="65">
        <f t="shared" si="25"/>
        <v>2947</v>
      </c>
    </row>
    <row r="101" spans="1:23" ht="15.75">
      <c r="A101" s="210"/>
      <c r="B101" s="211"/>
      <c r="C101" s="29" t="s">
        <v>114</v>
      </c>
      <c r="D101" s="172">
        <f>'[1]1'!H98</f>
        <v>117</v>
      </c>
      <c r="E101" s="29">
        <f>IF('[1]4a'!G515&lt;=21,0,D101)</f>
        <v>117</v>
      </c>
      <c r="F101" s="173">
        <f>'[1]2b'!U514</f>
        <v>5794</v>
      </c>
      <c r="G101" s="173">
        <f>'[1]2b'!V514</f>
        <v>919</v>
      </c>
      <c r="H101" s="53">
        <f>'[1]4a'!S515</f>
        <v>0</v>
      </c>
      <c r="I101" s="54">
        <f>'[1]4a'!T515</f>
        <v>1267</v>
      </c>
      <c r="J101" s="53">
        <f>'[1]4a'!U515</f>
        <v>0</v>
      </c>
      <c r="K101" s="63">
        <f>IF('[1]6'!J100&gt;=21,'Format II'!D101,0)</f>
        <v>117</v>
      </c>
      <c r="L101" s="63">
        <f>'[1]6'!G100</f>
        <v>623</v>
      </c>
      <c r="M101" s="63">
        <f>'[1]6'!H100</f>
        <v>644</v>
      </c>
      <c r="N101" s="64">
        <f>'[1]3a'!G259</f>
        <v>7</v>
      </c>
      <c r="O101" s="64">
        <f>'[1]3b'!G341</f>
        <v>0</v>
      </c>
      <c r="P101" s="64">
        <f>'[1]3b'!G342</f>
        <v>0</v>
      </c>
      <c r="Q101" s="64">
        <f t="shared" si="24"/>
        <v>0</v>
      </c>
      <c r="R101" s="64">
        <f>'[1]3b'!G343</f>
        <v>0</v>
      </c>
      <c r="S101" s="65">
        <f>'[1]5a'!K341</f>
        <v>1225</v>
      </c>
      <c r="T101" s="65">
        <v>0</v>
      </c>
      <c r="U101" s="65">
        <f>'[1]5a'!K342</f>
        <v>85</v>
      </c>
      <c r="V101" s="65">
        <f>'[1]5a'!K343</f>
        <v>0</v>
      </c>
      <c r="W101" s="65">
        <f t="shared" si="25"/>
        <v>1310</v>
      </c>
    </row>
    <row r="102" spans="1:23" ht="15.75">
      <c r="A102" s="210"/>
      <c r="B102" s="211"/>
      <c r="C102" s="29" t="s">
        <v>192</v>
      </c>
      <c r="D102" s="172">
        <f>'[1]1'!H99</f>
        <v>137</v>
      </c>
      <c r="E102" s="29">
        <f>IF('[1]4a'!G521&lt;=21,0,D102)</f>
        <v>137</v>
      </c>
      <c r="F102" s="173">
        <f>'[1]2b'!U520</f>
        <v>7767</v>
      </c>
      <c r="G102" s="173">
        <f>'[1]2b'!V520</f>
        <v>1281</v>
      </c>
      <c r="H102" s="53">
        <f>'[1]4a'!S521</f>
        <v>0</v>
      </c>
      <c r="I102" s="54">
        <f>'[1]4a'!T521</f>
        <v>1242</v>
      </c>
      <c r="J102" s="53">
        <f>'[1]4a'!U521</f>
        <v>0</v>
      </c>
      <c r="K102" s="63">
        <f>IF('[1]6'!J101&gt;=21,'Format II'!D102,0)</f>
        <v>137</v>
      </c>
      <c r="L102" s="63">
        <f>'[1]6'!G101</f>
        <v>634</v>
      </c>
      <c r="M102" s="63">
        <f>'[1]6'!H101</f>
        <v>608</v>
      </c>
      <c r="N102" s="64">
        <f>'[1]3a'!G262</f>
        <v>84</v>
      </c>
      <c r="O102" s="64">
        <f>'[1]3b'!G345</f>
        <v>0</v>
      </c>
      <c r="P102" s="64">
        <f>'[1]3b'!G346</f>
        <v>0</v>
      </c>
      <c r="Q102" s="64">
        <f t="shared" si="24"/>
        <v>0</v>
      </c>
      <c r="R102" s="64">
        <f>'[1]3b'!G347</f>
        <v>0</v>
      </c>
      <c r="S102" s="65">
        <f>'[1]5a'!K345</f>
        <v>2490</v>
      </c>
      <c r="T102" s="65">
        <v>0</v>
      </c>
      <c r="U102" s="65">
        <f>'[1]5a'!K346</f>
        <v>72</v>
      </c>
      <c r="V102" s="65">
        <f>'[1]5a'!K347</f>
        <v>0</v>
      </c>
      <c r="W102" s="65">
        <f t="shared" si="25"/>
        <v>2562</v>
      </c>
    </row>
    <row r="103" spans="1:23" ht="15.75">
      <c r="A103" s="210"/>
      <c r="B103" s="211"/>
      <c r="C103" s="29" t="s">
        <v>117</v>
      </c>
      <c r="D103" s="172">
        <f>'[1]1'!H100</f>
        <v>116</v>
      </c>
      <c r="E103" s="29">
        <f>IF('[1]4a'!G527&lt;=21,0,D103)</f>
        <v>116</v>
      </c>
      <c r="F103" s="173">
        <f>'[1]2b'!U526</f>
        <v>8744</v>
      </c>
      <c r="G103" s="173">
        <f>'[1]2b'!V526</f>
        <v>2163</v>
      </c>
      <c r="H103" s="53">
        <f>'[1]4a'!S527</f>
        <v>0</v>
      </c>
      <c r="I103" s="54">
        <f>'[1]4a'!T527</f>
        <v>3206</v>
      </c>
      <c r="J103" s="53">
        <f>'[1]4a'!U527</f>
        <v>0</v>
      </c>
      <c r="K103" s="63">
        <f>IF('[1]6'!J102&gt;=21,'Format II'!D103,0)</f>
        <v>116</v>
      </c>
      <c r="L103" s="63">
        <f>'[1]6'!G102</f>
        <v>1602</v>
      </c>
      <c r="M103" s="63">
        <f>'[1]6'!H102</f>
        <v>1604</v>
      </c>
      <c r="N103" s="64">
        <f>'[1]3a'!G265</f>
        <v>12</v>
      </c>
      <c r="O103" s="64">
        <f>'[1]3b'!G349</f>
        <v>0</v>
      </c>
      <c r="P103" s="64">
        <f>'[1]3b'!G350</f>
        <v>0</v>
      </c>
      <c r="Q103" s="64">
        <f t="shared" si="24"/>
        <v>0</v>
      </c>
      <c r="R103" s="64">
        <f>'[1]3b'!G351</f>
        <v>0</v>
      </c>
      <c r="S103" s="65">
        <f>'[1]5a'!K349</f>
        <v>4000</v>
      </c>
      <c r="T103" s="65">
        <v>0</v>
      </c>
      <c r="U103" s="65">
        <f>'[1]5a'!K350</f>
        <v>0</v>
      </c>
      <c r="V103" s="65">
        <f>'[1]5a'!K351</f>
        <v>0</v>
      </c>
      <c r="W103" s="65">
        <f t="shared" si="25"/>
        <v>4000</v>
      </c>
    </row>
    <row r="104" spans="1:23" ht="15.75">
      <c r="A104" s="210"/>
      <c r="B104" s="211"/>
      <c r="C104" s="29" t="s">
        <v>118</v>
      </c>
      <c r="D104" s="172">
        <f>'[1]1'!H101</f>
        <v>85</v>
      </c>
      <c r="E104" s="29">
        <f>IF('[1]4a'!G533&lt;=21,0,D104)</f>
        <v>85</v>
      </c>
      <c r="F104" s="173">
        <f>'[1]2b'!U532</f>
        <v>3668</v>
      </c>
      <c r="G104" s="173">
        <f>'[1]2b'!V532</f>
        <v>721</v>
      </c>
      <c r="H104" s="53">
        <f>'[1]4a'!S533</f>
        <v>0</v>
      </c>
      <c r="I104" s="54">
        <f>'[1]4a'!T533</f>
        <v>1244</v>
      </c>
      <c r="J104" s="53">
        <f>'[1]4a'!U533</f>
        <v>0</v>
      </c>
      <c r="K104" s="63">
        <f>IF('[1]6'!J103&gt;=21,'Format II'!D104,0)</f>
        <v>85</v>
      </c>
      <c r="L104" s="63">
        <f>'[1]6'!G103</f>
        <v>627</v>
      </c>
      <c r="M104" s="63">
        <f>'[1]6'!H103</f>
        <v>617</v>
      </c>
      <c r="N104" s="64">
        <f>'[1]3a'!G268</f>
        <v>18</v>
      </c>
      <c r="O104" s="64">
        <f>'[1]3b'!G353</f>
        <v>0</v>
      </c>
      <c r="P104" s="64">
        <f>'[1]3b'!G354</f>
        <v>0</v>
      </c>
      <c r="Q104" s="64">
        <f t="shared" si="24"/>
        <v>0</v>
      </c>
      <c r="R104" s="64">
        <f>'[1]3b'!G355</f>
        <v>0</v>
      </c>
      <c r="S104" s="65">
        <f>'[1]5a'!K353</f>
        <v>1574</v>
      </c>
      <c r="T104" s="65">
        <v>0</v>
      </c>
      <c r="U104" s="65">
        <f>'[1]5a'!K354</f>
        <v>97</v>
      </c>
      <c r="V104" s="65">
        <f>'[1]5a'!K355</f>
        <v>0</v>
      </c>
      <c r="W104" s="65">
        <f t="shared" si="25"/>
        <v>1671</v>
      </c>
    </row>
    <row r="105" spans="1:23" ht="15.75">
      <c r="A105" s="210"/>
      <c r="B105" s="211"/>
      <c r="C105" s="29" t="s">
        <v>193</v>
      </c>
      <c r="D105" s="172">
        <f>'[1]1'!H102</f>
        <v>254</v>
      </c>
      <c r="E105" s="29">
        <f>IF('[1]4a'!G539&lt;=21,0,D105)</f>
        <v>254</v>
      </c>
      <c r="F105" s="173">
        <f>'[1]2b'!U538</f>
        <v>10005</v>
      </c>
      <c r="G105" s="173">
        <f>'[1]2b'!V538</f>
        <v>2434</v>
      </c>
      <c r="H105" s="53">
        <f>'[1]4a'!S539</f>
        <v>0</v>
      </c>
      <c r="I105" s="54">
        <f>'[1]4a'!T539</f>
        <v>3530</v>
      </c>
      <c r="J105" s="53">
        <f>'[1]4a'!U539</f>
        <v>0</v>
      </c>
      <c r="K105" s="63">
        <f>IF('[1]6'!J104&gt;=21,'Format II'!D105,0)</f>
        <v>254</v>
      </c>
      <c r="L105" s="63">
        <f>'[1]6'!G104</f>
        <v>1732</v>
      </c>
      <c r="M105" s="63">
        <f>'[1]6'!H104</f>
        <v>1732</v>
      </c>
      <c r="N105" s="64">
        <f>'[1]3a'!G271</f>
        <v>44</v>
      </c>
      <c r="O105" s="64">
        <f>'[1]3b'!G357</f>
        <v>0</v>
      </c>
      <c r="P105" s="64">
        <f>'[1]3b'!G358</f>
        <v>0</v>
      </c>
      <c r="Q105" s="64">
        <f t="shared" si="24"/>
        <v>0</v>
      </c>
      <c r="R105" s="64">
        <f>'[1]3b'!G359</f>
        <v>0</v>
      </c>
      <c r="S105" s="65">
        <f>'[1]5a'!K357</f>
        <v>2698</v>
      </c>
      <c r="T105" s="65">
        <v>0</v>
      </c>
      <c r="U105" s="65">
        <f>'[1]5a'!K358</f>
        <v>123</v>
      </c>
      <c r="V105" s="65">
        <f>'[1]5a'!K359</f>
        <v>3</v>
      </c>
      <c r="W105" s="65">
        <f t="shared" si="25"/>
        <v>2824</v>
      </c>
    </row>
    <row r="106" spans="1:23" s="178" customFormat="1" ht="15.75">
      <c r="A106" s="210"/>
      <c r="B106" s="211"/>
      <c r="C106" s="171" t="s">
        <v>29</v>
      </c>
      <c r="D106" s="56">
        <f aca="true" t="shared" si="26" ref="D106:W106">SUM(D97:D105)</f>
        <v>1158</v>
      </c>
      <c r="E106" s="56">
        <f t="shared" si="26"/>
        <v>1158</v>
      </c>
      <c r="F106" s="57">
        <f t="shared" si="26"/>
        <v>56824</v>
      </c>
      <c r="G106" s="57">
        <f t="shared" si="26"/>
        <v>10864</v>
      </c>
      <c r="H106" s="58">
        <f t="shared" si="26"/>
        <v>0</v>
      </c>
      <c r="I106" s="59">
        <f t="shared" si="26"/>
        <v>15299</v>
      </c>
      <c r="J106" s="58">
        <f t="shared" si="26"/>
        <v>0</v>
      </c>
      <c r="K106" s="60">
        <f t="shared" si="26"/>
        <v>1158</v>
      </c>
      <c r="L106" s="60">
        <f t="shared" si="26"/>
        <v>7804</v>
      </c>
      <c r="M106" s="60">
        <f t="shared" si="26"/>
        <v>8026</v>
      </c>
      <c r="N106" s="61">
        <f t="shared" si="26"/>
        <v>303</v>
      </c>
      <c r="O106" s="61">
        <f t="shared" si="26"/>
        <v>0</v>
      </c>
      <c r="P106" s="61">
        <f t="shared" si="26"/>
        <v>0</v>
      </c>
      <c r="Q106" s="61">
        <f t="shared" si="26"/>
        <v>0</v>
      </c>
      <c r="R106" s="61">
        <f t="shared" si="26"/>
        <v>0</v>
      </c>
      <c r="S106" s="62">
        <f t="shared" si="26"/>
        <v>21206</v>
      </c>
      <c r="T106" s="62">
        <f t="shared" si="26"/>
        <v>0</v>
      </c>
      <c r="U106" s="62">
        <f t="shared" si="26"/>
        <v>662</v>
      </c>
      <c r="V106" s="62">
        <f t="shared" si="26"/>
        <v>23</v>
      </c>
      <c r="W106" s="62">
        <f t="shared" si="26"/>
        <v>21891</v>
      </c>
    </row>
    <row r="107" spans="1:23" ht="15.75">
      <c r="A107" s="199">
        <v>12</v>
      </c>
      <c r="B107" s="202" t="s">
        <v>194</v>
      </c>
      <c r="C107" s="181" t="s">
        <v>121</v>
      </c>
      <c r="D107" s="172">
        <f>'[1]1'!H104</f>
        <v>288</v>
      </c>
      <c r="E107" s="29">
        <f>IF('[1]4a'!G545&lt;=21,0,D107)</f>
        <v>288</v>
      </c>
      <c r="F107" s="173">
        <f>'[1]2b'!U544</f>
        <v>21446</v>
      </c>
      <c r="G107" s="173">
        <f>'[1]2b'!V544</f>
        <v>3742</v>
      </c>
      <c r="H107" s="53">
        <f>'[1]4a'!S545</f>
        <v>506</v>
      </c>
      <c r="I107" s="54">
        <f>'[1]4a'!T545</f>
        <v>3141</v>
      </c>
      <c r="J107" s="53">
        <f>'[1]4a'!U545</f>
        <v>225</v>
      </c>
      <c r="K107" s="63">
        <f>IF('[1]6'!J106&gt;=21,'Format II'!D107,0)</f>
        <v>288</v>
      </c>
      <c r="L107" s="63">
        <f>'[1]6'!G106</f>
        <v>1510</v>
      </c>
      <c r="M107" s="63">
        <f>'[1]6'!H106</f>
        <v>1788</v>
      </c>
      <c r="N107" s="64">
        <f>'[1]3a'!G274</f>
        <v>168</v>
      </c>
      <c r="O107" s="64">
        <f>'[1]3b'!G361</f>
        <v>4</v>
      </c>
      <c r="P107" s="64">
        <f>'[1]3b'!G362</f>
        <v>0</v>
      </c>
      <c r="Q107" s="64">
        <f aca="true" t="shared" si="27" ref="Q107:Q116">+O107+P107</f>
        <v>4</v>
      </c>
      <c r="R107" s="64">
        <f>'[1]3b'!G363</f>
        <v>0</v>
      </c>
      <c r="S107" s="65">
        <f>'[1]5a'!K361</f>
        <v>8812</v>
      </c>
      <c r="T107" s="65">
        <v>0</v>
      </c>
      <c r="U107" s="65">
        <f>'[1]5a'!K362</f>
        <v>3356</v>
      </c>
      <c r="V107" s="65">
        <f>'[1]5a'!K363</f>
        <v>72</v>
      </c>
      <c r="W107" s="65">
        <f aca="true" t="shared" si="28" ref="W107:W116">SUM(S107:V107)</f>
        <v>12240</v>
      </c>
    </row>
    <row r="108" spans="1:23" ht="15.75">
      <c r="A108" s="200"/>
      <c r="B108" s="203"/>
      <c r="C108" s="181" t="s">
        <v>122</v>
      </c>
      <c r="D108" s="172">
        <f>'[1]1'!H105</f>
        <v>308</v>
      </c>
      <c r="E108" s="29">
        <f>IF('[1]4a'!G551&lt;=21,0,D108)</f>
        <v>0</v>
      </c>
      <c r="F108" s="173">
        <f>'[1]2b'!U550</f>
        <v>24451</v>
      </c>
      <c r="G108" s="173">
        <f>'[1]2b'!V550</f>
        <v>4253</v>
      </c>
      <c r="H108" s="53">
        <f>'[1]4a'!S551</f>
        <v>1907</v>
      </c>
      <c r="I108" s="54">
        <f>'[1]4a'!T551</f>
        <v>5883</v>
      </c>
      <c r="J108" s="53">
        <f>'[1]4a'!U551</f>
        <v>982</v>
      </c>
      <c r="K108" s="63">
        <f>IF('[1]6'!J107&gt;=21,'Format II'!D108,0)</f>
        <v>308</v>
      </c>
      <c r="L108" s="63">
        <f>'[1]6'!G107</f>
        <v>3838</v>
      </c>
      <c r="M108" s="63">
        <f>'[1]6'!H107</f>
        <v>3768</v>
      </c>
      <c r="N108" s="64">
        <f>'[1]3a'!G277</f>
        <v>140</v>
      </c>
      <c r="O108" s="64">
        <f>'[1]3b'!G365</f>
        <v>0</v>
      </c>
      <c r="P108" s="64">
        <f>'[1]3b'!G366</f>
        <v>1</v>
      </c>
      <c r="Q108" s="64">
        <f t="shared" si="27"/>
        <v>1</v>
      </c>
      <c r="R108" s="64">
        <f>'[1]3b'!G367</f>
        <v>0</v>
      </c>
      <c r="S108" s="65">
        <f>'[1]5a'!K365</f>
        <v>8388</v>
      </c>
      <c r="T108" s="65">
        <v>0</v>
      </c>
      <c r="U108" s="65">
        <f>'[1]5a'!K366</f>
        <v>4844</v>
      </c>
      <c r="V108" s="65">
        <f>'[1]5a'!K367</f>
        <v>85</v>
      </c>
      <c r="W108" s="65">
        <f t="shared" si="28"/>
        <v>13317</v>
      </c>
    </row>
    <row r="109" spans="1:23" ht="15.75">
      <c r="A109" s="200"/>
      <c r="B109" s="203"/>
      <c r="C109" s="181" t="s">
        <v>123</v>
      </c>
      <c r="D109" s="172">
        <f>'[1]1'!H106</f>
        <v>278</v>
      </c>
      <c r="E109" s="29">
        <f>IF('[1]4a'!G557&lt;=21,0,D109)</f>
        <v>278</v>
      </c>
      <c r="F109" s="173">
        <f>'[1]2b'!U556</f>
        <v>23631</v>
      </c>
      <c r="G109" s="173">
        <f>'[1]2b'!V556</f>
        <v>4145</v>
      </c>
      <c r="H109" s="53">
        <f>'[1]4a'!S557</f>
        <v>253</v>
      </c>
      <c r="I109" s="54">
        <f>'[1]4a'!T557</f>
        <v>4081</v>
      </c>
      <c r="J109" s="53">
        <f>'[1]4a'!U557</f>
        <v>114</v>
      </c>
      <c r="K109" s="63">
        <f>IF('[1]6'!J108&gt;=21,'Format II'!D109,0)</f>
        <v>278</v>
      </c>
      <c r="L109" s="63">
        <f>'[1]6'!G108</f>
        <v>1894</v>
      </c>
      <c r="M109" s="63">
        <f>'[1]6'!H108</f>
        <v>2181</v>
      </c>
      <c r="N109" s="64">
        <f>'[1]3a'!G280</f>
        <v>221</v>
      </c>
      <c r="O109" s="64">
        <f>'[1]3b'!G369</f>
        <v>3</v>
      </c>
      <c r="P109" s="64">
        <f>'[1]3b'!G370</f>
        <v>0</v>
      </c>
      <c r="Q109" s="64">
        <f t="shared" si="27"/>
        <v>3</v>
      </c>
      <c r="R109" s="64">
        <f>'[1]3b'!G371</f>
        <v>0</v>
      </c>
      <c r="S109" s="65">
        <f>'[1]5a'!K369</f>
        <v>8460</v>
      </c>
      <c r="T109" s="65">
        <v>0</v>
      </c>
      <c r="U109" s="65">
        <f>'[1]5a'!K370</f>
        <v>3205</v>
      </c>
      <c r="V109" s="65">
        <f>'[1]5a'!K371</f>
        <v>169</v>
      </c>
      <c r="W109" s="65">
        <f t="shared" si="28"/>
        <v>11834</v>
      </c>
    </row>
    <row r="110" spans="1:23" ht="15.75">
      <c r="A110" s="200"/>
      <c r="B110" s="203"/>
      <c r="C110" s="181" t="s">
        <v>124</v>
      </c>
      <c r="D110" s="172">
        <f>'[1]1'!H107</f>
        <v>137</v>
      </c>
      <c r="E110" s="29">
        <f>IF('[1]4a'!G563&lt;=21,0,D110)</f>
        <v>137</v>
      </c>
      <c r="F110" s="173">
        <f>'[1]2b'!U562</f>
        <v>16482</v>
      </c>
      <c r="G110" s="173">
        <f>'[1]2b'!V562</f>
        <v>2424</v>
      </c>
      <c r="H110" s="53">
        <f>'[1]4a'!S563</f>
        <v>1899</v>
      </c>
      <c r="I110" s="54">
        <f>'[1]4a'!T563</f>
        <v>1904</v>
      </c>
      <c r="J110" s="53">
        <f>'[1]4a'!U563</f>
        <v>531</v>
      </c>
      <c r="K110" s="63">
        <f>IF('[1]6'!J109&gt;=21,'Format II'!D110,0)</f>
        <v>137</v>
      </c>
      <c r="L110" s="63">
        <f>'[1]6'!G109</f>
        <v>963</v>
      </c>
      <c r="M110" s="63">
        <f>'[1]6'!H109</f>
        <v>941</v>
      </c>
      <c r="N110" s="64">
        <f>'[1]3a'!G283</f>
        <v>71</v>
      </c>
      <c r="O110" s="64">
        <f>'[1]3b'!G373</f>
        <v>0</v>
      </c>
      <c r="P110" s="64">
        <f>'[1]3b'!G374</f>
        <v>0</v>
      </c>
      <c r="Q110" s="64">
        <f t="shared" si="27"/>
        <v>0</v>
      </c>
      <c r="R110" s="64">
        <f>'[1]3b'!G375</f>
        <v>0</v>
      </c>
      <c r="S110" s="65">
        <f>'[1]5a'!K373</f>
        <v>3343</v>
      </c>
      <c r="T110" s="65">
        <v>0</v>
      </c>
      <c r="U110" s="65">
        <f>'[1]5a'!K374</f>
        <v>1684</v>
      </c>
      <c r="V110" s="65">
        <f>'[1]5a'!K375</f>
        <v>58</v>
      </c>
      <c r="W110" s="65">
        <f t="shared" si="28"/>
        <v>5085</v>
      </c>
    </row>
    <row r="111" spans="1:23" ht="15.75">
      <c r="A111" s="200"/>
      <c r="B111" s="203"/>
      <c r="C111" s="181" t="s">
        <v>125</v>
      </c>
      <c r="D111" s="172">
        <f>'[1]1'!H108</f>
        <v>264</v>
      </c>
      <c r="E111" s="29">
        <f>IF('[1]4a'!G569&lt;=21,0,D111)</f>
        <v>264</v>
      </c>
      <c r="F111" s="173">
        <f>'[1]2b'!U568</f>
        <v>19391</v>
      </c>
      <c r="G111" s="173">
        <f>'[1]2b'!V568</f>
        <v>3250</v>
      </c>
      <c r="H111" s="53">
        <f>'[1]4a'!S569</f>
        <v>0</v>
      </c>
      <c r="I111" s="54">
        <f>'[1]4a'!T569</f>
        <v>3878</v>
      </c>
      <c r="J111" s="53">
        <f>'[1]4a'!U569</f>
        <v>0</v>
      </c>
      <c r="K111" s="63">
        <f>IF('[1]6'!J110&gt;=21,'Format II'!D111,0)</f>
        <v>264</v>
      </c>
      <c r="L111" s="63">
        <f>'[1]6'!G110</f>
        <v>1790</v>
      </c>
      <c r="M111" s="63">
        <f>'[1]6'!H110</f>
        <v>2088</v>
      </c>
      <c r="N111" s="64">
        <f>'[1]3a'!G286</f>
        <v>153</v>
      </c>
      <c r="O111" s="64">
        <f>'[1]3b'!G377</f>
        <v>0</v>
      </c>
      <c r="P111" s="64">
        <f>'[1]3b'!G378</f>
        <v>0</v>
      </c>
      <c r="Q111" s="64">
        <f t="shared" si="27"/>
        <v>0</v>
      </c>
      <c r="R111" s="64">
        <f>'[1]3b'!G379</f>
        <v>0</v>
      </c>
      <c r="S111" s="65">
        <f>'[1]5a'!K377</f>
        <v>7704</v>
      </c>
      <c r="T111" s="65">
        <v>0</v>
      </c>
      <c r="U111" s="65">
        <f>'[1]5a'!K378</f>
        <v>2924</v>
      </c>
      <c r="V111" s="65">
        <f>'[1]5a'!K379</f>
        <v>302</v>
      </c>
      <c r="W111" s="65">
        <f t="shared" si="28"/>
        <v>10930</v>
      </c>
    </row>
    <row r="112" spans="1:23" ht="15.75">
      <c r="A112" s="200"/>
      <c r="B112" s="203"/>
      <c r="C112" s="181" t="s">
        <v>126</v>
      </c>
      <c r="D112" s="172">
        <f>'[1]1'!H109</f>
        <v>258</v>
      </c>
      <c r="E112" s="29">
        <f>IF('[1]4a'!G575&lt;=21,0,D112)</f>
        <v>258</v>
      </c>
      <c r="F112" s="173">
        <f>'[1]2b'!U574</f>
        <v>24686</v>
      </c>
      <c r="G112" s="173">
        <f>'[1]2b'!V574</f>
        <v>3855</v>
      </c>
      <c r="H112" s="53">
        <f>'[1]4a'!S575</f>
        <v>355</v>
      </c>
      <c r="I112" s="54">
        <f>'[1]4a'!T575</f>
        <v>4210</v>
      </c>
      <c r="J112" s="53">
        <f>'[1]4a'!U575</f>
        <v>122</v>
      </c>
      <c r="K112" s="63">
        <f>IF('[1]6'!J111&gt;=21,'Format II'!D112,0)</f>
        <v>258</v>
      </c>
      <c r="L112" s="63">
        <f>'[1]6'!G111</f>
        <v>2157</v>
      </c>
      <c r="M112" s="63">
        <f>'[1]6'!H111</f>
        <v>2425</v>
      </c>
      <c r="N112" s="64">
        <f>'[1]3a'!G289</f>
        <v>200</v>
      </c>
      <c r="O112" s="64">
        <f>'[1]3b'!G381</f>
        <v>0</v>
      </c>
      <c r="P112" s="64">
        <f>'[1]3b'!G382</f>
        <v>0</v>
      </c>
      <c r="Q112" s="64">
        <f t="shared" si="27"/>
        <v>0</v>
      </c>
      <c r="R112" s="64">
        <f>'[1]3b'!G383</f>
        <v>0</v>
      </c>
      <c r="S112" s="65">
        <f>'[1]5a'!K381</f>
        <v>6463</v>
      </c>
      <c r="T112" s="65">
        <v>0</v>
      </c>
      <c r="U112" s="65">
        <f>'[1]5a'!K382</f>
        <v>3206</v>
      </c>
      <c r="V112" s="65">
        <f>'[1]5a'!K383</f>
        <v>183</v>
      </c>
      <c r="W112" s="65">
        <f t="shared" si="28"/>
        <v>9852</v>
      </c>
    </row>
    <row r="113" spans="1:23" ht="15.75">
      <c r="A113" s="200"/>
      <c r="B113" s="203"/>
      <c r="C113" s="181" t="s">
        <v>127</v>
      </c>
      <c r="D113" s="172">
        <f>'[1]1'!H110</f>
        <v>121</v>
      </c>
      <c r="E113" s="29">
        <f>IF('[1]4a'!G581&lt;=21,0,D113)</f>
        <v>121</v>
      </c>
      <c r="F113" s="173">
        <f>'[1]2b'!U580</f>
        <v>11362</v>
      </c>
      <c r="G113" s="173">
        <f>'[1]2b'!V580</f>
        <v>1731</v>
      </c>
      <c r="H113" s="53">
        <f>'[1]4a'!S581</f>
        <v>0</v>
      </c>
      <c r="I113" s="54">
        <f>'[1]4a'!T581</f>
        <v>1563</v>
      </c>
      <c r="J113" s="53">
        <f>'[1]4a'!U581</f>
        <v>0</v>
      </c>
      <c r="K113" s="63">
        <f>IF('[1]6'!J112&gt;=21,'Format II'!D113,0)</f>
        <v>121</v>
      </c>
      <c r="L113" s="63">
        <f>'[1]6'!G112</f>
        <v>749</v>
      </c>
      <c r="M113" s="63">
        <f>'[1]6'!H112</f>
        <v>814</v>
      </c>
      <c r="N113" s="64">
        <f>'[1]3a'!G292</f>
        <v>82</v>
      </c>
      <c r="O113" s="64">
        <f>'[1]3b'!G385</f>
        <v>0</v>
      </c>
      <c r="P113" s="64">
        <f>'[1]3b'!G386</f>
        <v>0</v>
      </c>
      <c r="Q113" s="64">
        <f t="shared" si="27"/>
        <v>0</v>
      </c>
      <c r="R113" s="64">
        <f>'[1]3b'!G387</f>
        <v>0</v>
      </c>
      <c r="S113" s="65">
        <f>'[1]5a'!K385</f>
        <v>4393</v>
      </c>
      <c r="T113" s="65">
        <v>0</v>
      </c>
      <c r="U113" s="65">
        <f>'[1]5a'!K386</f>
        <v>1617</v>
      </c>
      <c r="V113" s="65">
        <f>'[1]5a'!K387</f>
        <v>91</v>
      </c>
      <c r="W113" s="65">
        <f t="shared" si="28"/>
        <v>6101</v>
      </c>
    </row>
    <row r="114" spans="1:23" ht="15.75">
      <c r="A114" s="200"/>
      <c r="B114" s="203"/>
      <c r="C114" s="181" t="s">
        <v>128</v>
      </c>
      <c r="D114" s="172">
        <f>'[1]1'!H111</f>
        <v>152</v>
      </c>
      <c r="E114" s="29">
        <f>IF('[1]4a'!G587&lt;=21,0,D114)</f>
        <v>152</v>
      </c>
      <c r="F114" s="173">
        <f>'[1]2b'!U586</f>
        <v>15385</v>
      </c>
      <c r="G114" s="173">
        <f>'[1]2b'!V586</f>
        <v>2772</v>
      </c>
      <c r="H114" s="53">
        <f>'[1]4a'!S587</f>
        <v>0</v>
      </c>
      <c r="I114" s="54">
        <f>'[1]4a'!T587</f>
        <v>3070</v>
      </c>
      <c r="J114" s="53">
        <f>'[1]4a'!U587</f>
        <v>0</v>
      </c>
      <c r="K114" s="63">
        <f>IF('[1]6'!J113&gt;=21,'Format II'!D114,0)</f>
        <v>152</v>
      </c>
      <c r="L114" s="63">
        <f>'[1]6'!G113</f>
        <v>1486</v>
      </c>
      <c r="M114" s="63">
        <f>'[1]6'!H113</f>
        <v>1584</v>
      </c>
      <c r="N114" s="64">
        <f>'[1]3a'!G295</f>
        <v>136</v>
      </c>
      <c r="O114" s="64">
        <f>'[1]3b'!G389</f>
        <v>5</v>
      </c>
      <c r="P114" s="64">
        <f>'[1]3b'!G390</f>
        <v>0</v>
      </c>
      <c r="Q114" s="64">
        <f t="shared" si="27"/>
        <v>5</v>
      </c>
      <c r="R114" s="64">
        <f>'[1]3b'!G391</f>
        <v>0</v>
      </c>
      <c r="S114" s="65">
        <f>'[1]5a'!K389</f>
        <v>6661</v>
      </c>
      <c r="T114" s="65">
        <v>0</v>
      </c>
      <c r="U114" s="65">
        <f>'[1]5a'!K390</f>
        <v>5561</v>
      </c>
      <c r="V114" s="65">
        <f>'[1]5a'!K391</f>
        <v>229</v>
      </c>
      <c r="W114" s="65">
        <f t="shared" si="28"/>
        <v>12451</v>
      </c>
    </row>
    <row r="115" spans="1:23" ht="15.75">
      <c r="A115" s="200"/>
      <c r="B115" s="203"/>
      <c r="C115" s="181" t="s">
        <v>130</v>
      </c>
      <c r="D115" s="172">
        <f>'[1]1'!H112</f>
        <v>72</v>
      </c>
      <c r="E115" s="29">
        <f>IF('[1]4a'!G593&lt;=21,0,D115)</f>
        <v>0</v>
      </c>
      <c r="F115" s="173">
        <f>'[1]2b'!U592</f>
        <v>5993</v>
      </c>
      <c r="G115" s="173">
        <f>'[1]2b'!V592</f>
        <v>909</v>
      </c>
      <c r="H115" s="53">
        <f>'[1]4a'!S593</f>
        <v>0</v>
      </c>
      <c r="I115" s="54">
        <f>'[1]4a'!T593</f>
        <v>936</v>
      </c>
      <c r="J115" s="53">
        <f>'[1]4a'!U593</f>
        <v>0</v>
      </c>
      <c r="K115" s="63">
        <f>IF('[1]6'!J114&gt;=21,'Format II'!D115,0)</f>
        <v>72</v>
      </c>
      <c r="L115" s="63">
        <f>'[1]6'!G114</f>
        <v>462</v>
      </c>
      <c r="M115" s="63">
        <f>'[1]6'!H114</f>
        <v>475</v>
      </c>
      <c r="N115" s="64">
        <f>'[1]3a'!G298</f>
        <v>39</v>
      </c>
      <c r="O115" s="64">
        <f>'[1]3b'!G393</f>
        <v>0</v>
      </c>
      <c r="P115" s="64">
        <f>'[1]3b'!G394</f>
        <v>0</v>
      </c>
      <c r="Q115" s="64">
        <f t="shared" si="27"/>
        <v>0</v>
      </c>
      <c r="R115" s="64">
        <f>'[1]3b'!G395</f>
        <v>0</v>
      </c>
      <c r="S115" s="65">
        <f>'[1]5a'!K393</f>
        <v>2546</v>
      </c>
      <c r="T115" s="65">
        <v>0</v>
      </c>
      <c r="U115" s="65">
        <f>'[1]5a'!K394</f>
        <v>506</v>
      </c>
      <c r="V115" s="65">
        <f>'[1]5a'!K395</f>
        <v>38</v>
      </c>
      <c r="W115" s="65">
        <f t="shared" si="28"/>
        <v>3090</v>
      </c>
    </row>
    <row r="116" spans="1:23" ht="15.75">
      <c r="A116" s="200"/>
      <c r="B116" s="203"/>
      <c r="C116" s="181" t="s">
        <v>131</v>
      </c>
      <c r="D116" s="172">
        <f>'[1]1'!H113</f>
        <v>174</v>
      </c>
      <c r="E116" s="29">
        <f>IF('[1]4a'!G599&lt;=21,0,D116)</f>
        <v>0</v>
      </c>
      <c r="F116" s="173">
        <f>'[1]2b'!U598</f>
        <v>15260</v>
      </c>
      <c r="G116" s="173">
        <f>'[1]2b'!V598</f>
        <v>2638</v>
      </c>
      <c r="H116" s="53">
        <f>'[1]4a'!S599</f>
        <v>0</v>
      </c>
      <c r="I116" s="54">
        <f>'[1]4a'!T599</f>
        <v>2265</v>
      </c>
      <c r="J116" s="53">
        <f>'[1]4a'!U599</f>
        <v>0</v>
      </c>
      <c r="K116" s="63">
        <f>IF('[1]6'!J115&gt;=21,'Format II'!D116,0)</f>
        <v>174</v>
      </c>
      <c r="L116" s="63">
        <f>'[1]6'!G115</f>
        <v>1137</v>
      </c>
      <c r="M116" s="63">
        <f>'[1]6'!H115</f>
        <v>1128</v>
      </c>
      <c r="N116" s="64">
        <f>'[1]3a'!G301</f>
        <v>104</v>
      </c>
      <c r="O116" s="64">
        <f>'[1]3b'!G397</f>
        <v>0</v>
      </c>
      <c r="P116" s="64">
        <f>'[1]3b'!G398</f>
        <v>0</v>
      </c>
      <c r="Q116" s="64">
        <f t="shared" si="27"/>
        <v>0</v>
      </c>
      <c r="R116" s="64">
        <f>'[1]3b'!G399</f>
        <v>0</v>
      </c>
      <c r="S116" s="65">
        <f>'[1]5a'!K397</f>
        <v>4780</v>
      </c>
      <c r="T116" s="65">
        <v>0</v>
      </c>
      <c r="U116" s="65">
        <f>'[1]5a'!K398</f>
        <v>2553</v>
      </c>
      <c r="V116" s="65">
        <f>'[1]5a'!K399</f>
        <v>32</v>
      </c>
      <c r="W116" s="65">
        <f t="shared" si="28"/>
        <v>7365</v>
      </c>
    </row>
    <row r="117" spans="1:23" s="178" customFormat="1" ht="15.75">
      <c r="A117" s="201"/>
      <c r="B117" s="204"/>
      <c r="C117" s="177" t="s">
        <v>104</v>
      </c>
      <c r="D117" s="56">
        <f aca="true" t="shared" si="29" ref="D117:W117">SUM(D107:D116)</f>
        <v>2052</v>
      </c>
      <c r="E117" s="56">
        <f t="shared" si="29"/>
        <v>1498</v>
      </c>
      <c r="F117" s="57">
        <f t="shared" si="29"/>
        <v>178087</v>
      </c>
      <c r="G117" s="57">
        <f t="shared" si="29"/>
        <v>29719</v>
      </c>
      <c r="H117" s="58">
        <f t="shared" si="29"/>
        <v>4920</v>
      </c>
      <c r="I117" s="59">
        <f t="shared" si="29"/>
        <v>30931</v>
      </c>
      <c r="J117" s="58">
        <f t="shared" si="29"/>
        <v>1974</v>
      </c>
      <c r="K117" s="60">
        <f t="shared" si="29"/>
        <v>2052</v>
      </c>
      <c r="L117" s="60">
        <f t="shared" si="29"/>
        <v>15986</v>
      </c>
      <c r="M117" s="60">
        <f t="shared" si="29"/>
        <v>17192</v>
      </c>
      <c r="N117" s="61">
        <f t="shared" si="29"/>
        <v>1314</v>
      </c>
      <c r="O117" s="61">
        <f t="shared" si="29"/>
        <v>12</v>
      </c>
      <c r="P117" s="61">
        <f t="shared" si="29"/>
        <v>1</v>
      </c>
      <c r="Q117" s="61">
        <f t="shared" si="29"/>
        <v>13</v>
      </c>
      <c r="R117" s="61">
        <f t="shared" si="29"/>
        <v>0</v>
      </c>
      <c r="S117" s="62">
        <f t="shared" si="29"/>
        <v>61550</v>
      </c>
      <c r="T117" s="62">
        <f t="shared" si="29"/>
        <v>0</v>
      </c>
      <c r="U117" s="62">
        <f t="shared" si="29"/>
        <v>29456</v>
      </c>
      <c r="V117" s="62">
        <f t="shared" si="29"/>
        <v>1259</v>
      </c>
      <c r="W117" s="62">
        <f t="shared" si="29"/>
        <v>92265</v>
      </c>
    </row>
    <row r="118" spans="1:23" ht="15.75">
      <c r="A118" s="199">
        <v>13</v>
      </c>
      <c r="B118" s="205" t="s">
        <v>132</v>
      </c>
      <c r="C118" s="180" t="s">
        <v>133</v>
      </c>
      <c r="D118" s="172">
        <f>'[1]1'!H115</f>
        <v>108</v>
      </c>
      <c r="E118" s="29">
        <f>IF('[1]4a'!G605&lt;=21,0,D118)</f>
        <v>108</v>
      </c>
      <c r="F118" s="173">
        <f>'[1]2b'!U604</f>
        <v>6495</v>
      </c>
      <c r="G118" s="173">
        <f>'[1]2b'!V604</f>
        <v>1005</v>
      </c>
      <c r="H118" s="53">
        <f>'[1]4a'!S605</f>
        <v>1331</v>
      </c>
      <c r="I118" s="54">
        <f>'[1]4a'!T605</f>
        <v>1568</v>
      </c>
      <c r="J118" s="53">
        <f>'[1]4a'!U605</f>
        <v>1005</v>
      </c>
      <c r="K118" s="63">
        <f>IF('[1]6'!J117&gt;=21,'Format II'!D118,0)</f>
        <v>108</v>
      </c>
      <c r="L118" s="63">
        <f>'[1]6'!G117</f>
        <v>787</v>
      </c>
      <c r="M118" s="63">
        <f>'[1]6'!H117</f>
        <v>774</v>
      </c>
      <c r="N118" s="64">
        <f>'[1]3a'!G304</f>
        <v>62</v>
      </c>
      <c r="O118" s="64">
        <f>'[1]3b'!G401</f>
        <v>0</v>
      </c>
      <c r="P118" s="64">
        <f>'[1]3b'!G402</f>
        <v>0</v>
      </c>
      <c r="Q118" s="64">
        <f aca="true" t="shared" si="30" ref="Q118:Q123">+O118+P118</f>
        <v>0</v>
      </c>
      <c r="R118" s="64">
        <f>'[1]3b'!G403</f>
        <v>0</v>
      </c>
      <c r="S118" s="65">
        <f>'[1]5a'!K401</f>
        <v>2048</v>
      </c>
      <c r="T118" s="65">
        <v>0</v>
      </c>
      <c r="U118" s="65">
        <f>'[1]5a'!K402</f>
        <v>42</v>
      </c>
      <c r="V118" s="65">
        <f>'[1]5a'!K403</f>
        <v>0</v>
      </c>
      <c r="W118" s="65">
        <f aca="true" t="shared" si="31" ref="W118:W123">SUM(S118:V118)</f>
        <v>2090</v>
      </c>
    </row>
    <row r="119" spans="1:23" ht="15.75">
      <c r="A119" s="200"/>
      <c r="B119" s="206"/>
      <c r="C119" s="180" t="s">
        <v>134</v>
      </c>
      <c r="D119" s="172">
        <f>'[1]1'!H116</f>
        <v>129</v>
      </c>
      <c r="E119" s="29">
        <f>IF('[1]4a'!G611&lt;=21,0,D119)</f>
        <v>129</v>
      </c>
      <c r="F119" s="173">
        <f>'[1]2b'!U610</f>
        <v>5424</v>
      </c>
      <c r="G119" s="173">
        <f>'[1]2b'!V610</f>
        <v>988</v>
      </c>
      <c r="H119" s="53">
        <f>'[1]4a'!S611</f>
        <v>0</v>
      </c>
      <c r="I119" s="54">
        <f>'[1]4a'!T611</f>
        <v>1933</v>
      </c>
      <c r="J119" s="53">
        <f>'[1]4a'!U611</f>
        <v>0</v>
      </c>
      <c r="K119" s="63">
        <f>IF('[1]6'!J118&gt;=21,'Format II'!D119,0)</f>
        <v>129</v>
      </c>
      <c r="L119" s="63">
        <f>'[1]6'!G118</f>
        <v>956</v>
      </c>
      <c r="M119" s="63">
        <f>'[1]6'!H118</f>
        <v>977</v>
      </c>
      <c r="N119" s="64">
        <f>'[1]3a'!G307</f>
        <v>48</v>
      </c>
      <c r="O119" s="64">
        <f>'[1]3b'!G405</f>
        <v>0</v>
      </c>
      <c r="P119" s="64">
        <f>'[1]3b'!G406</f>
        <v>0</v>
      </c>
      <c r="Q119" s="64">
        <f t="shared" si="30"/>
        <v>0</v>
      </c>
      <c r="R119" s="64">
        <f>'[1]3b'!G407</f>
        <v>0</v>
      </c>
      <c r="S119" s="65">
        <f>'[1]5a'!K405</f>
        <v>1850</v>
      </c>
      <c r="T119" s="65">
        <v>0</v>
      </c>
      <c r="U119" s="65">
        <f>'[1]5a'!K406</f>
        <v>90</v>
      </c>
      <c r="V119" s="65">
        <f>'[1]5a'!K407</f>
        <v>62</v>
      </c>
      <c r="W119" s="65">
        <f t="shared" si="31"/>
        <v>2002</v>
      </c>
    </row>
    <row r="120" spans="1:23" ht="15.75">
      <c r="A120" s="200"/>
      <c r="B120" s="206"/>
      <c r="C120" s="180" t="s">
        <v>135</v>
      </c>
      <c r="D120" s="172">
        <f>'[1]1'!H117</f>
        <v>75</v>
      </c>
      <c r="E120" s="29">
        <f>IF('[1]4a'!G617&lt;=21,0,D120)</f>
        <v>75</v>
      </c>
      <c r="F120" s="173">
        <f>'[1]2b'!U616</f>
        <v>4457</v>
      </c>
      <c r="G120" s="173">
        <f>'[1]2b'!V616</f>
        <v>692</v>
      </c>
      <c r="H120" s="53">
        <f>'[1]4a'!S617</f>
        <v>1999</v>
      </c>
      <c r="I120" s="54">
        <f>'[1]4a'!T617</f>
        <v>1291</v>
      </c>
      <c r="J120" s="53">
        <f>'[1]4a'!U617</f>
        <v>692</v>
      </c>
      <c r="K120" s="63">
        <f>IF('[1]6'!J119&gt;=21,'Format II'!D120,0)</f>
        <v>75</v>
      </c>
      <c r="L120" s="63">
        <f>'[1]6'!G119</f>
        <v>630</v>
      </c>
      <c r="M120" s="63">
        <f>'[1]6'!H119</f>
        <v>661</v>
      </c>
      <c r="N120" s="64">
        <f>'[1]3a'!G310</f>
        <v>38</v>
      </c>
      <c r="O120" s="64">
        <f>'[1]3b'!G409</f>
        <v>0</v>
      </c>
      <c r="P120" s="64">
        <f>'[1]3b'!G410</f>
        <v>0</v>
      </c>
      <c r="Q120" s="64">
        <f t="shared" si="30"/>
        <v>0</v>
      </c>
      <c r="R120" s="64">
        <f>'[1]3b'!G411</f>
        <v>0</v>
      </c>
      <c r="S120" s="65">
        <f>'[1]5a'!K409</f>
        <v>1386</v>
      </c>
      <c r="T120" s="65">
        <v>0</v>
      </c>
      <c r="U120" s="65">
        <f>'[1]5a'!K410</f>
        <v>20</v>
      </c>
      <c r="V120" s="65">
        <f>'[1]5a'!K411</f>
        <v>0</v>
      </c>
      <c r="W120" s="65">
        <f t="shared" si="31"/>
        <v>1406</v>
      </c>
    </row>
    <row r="121" spans="1:23" ht="15.75">
      <c r="A121" s="200"/>
      <c r="B121" s="206"/>
      <c r="C121" s="180" t="s">
        <v>136</v>
      </c>
      <c r="D121" s="172">
        <f>'[1]1'!H118</f>
        <v>109</v>
      </c>
      <c r="E121" s="29">
        <f>IF('[1]4a'!G623&lt;=21,0,D121)</f>
        <v>109</v>
      </c>
      <c r="F121" s="173">
        <f>'[1]2b'!U622</f>
        <v>6649</v>
      </c>
      <c r="G121" s="173">
        <f>'[1]2b'!V622</f>
        <v>1189</v>
      </c>
      <c r="H121" s="53">
        <f>'[1]4a'!S623</f>
        <v>0</v>
      </c>
      <c r="I121" s="54">
        <f>'[1]4a'!T623</f>
        <v>2211</v>
      </c>
      <c r="J121" s="53">
        <f>'[1]4a'!U623</f>
        <v>0</v>
      </c>
      <c r="K121" s="63">
        <f>IF('[1]6'!J120&gt;=21,'Format II'!D121,0)</f>
        <v>109</v>
      </c>
      <c r="L121" s="63">
        <f>'[1]6'!G120</f>
        <v>1011</v>
      </c>
      <c r="M121" s="63">
        <f>'[1]6'!H120</f>
        <v>1027</v>
      </c>
      <c r="N121" s="64">
        <f>'[1]3a'!G313</f>
        <v>18</v>
      </c>
      <c r="O121" s="64">
        <f>'[1]3b'!G413</f>
        <v>0</v>
      </c>
      <c r="P121" s="64">
        <f>'[1]3b'!G414</f>
        <v>0</v>
      </c>
      <c r="Q121" s="64">
        <f t="shared" si="30"/>
        <v>0</v>
      </c>
      <c r="R121" s="64">
        <f>'[1]3b'!G415</f>
        <v>0</v>
      </c>
      <c r="S121" s="65">
        <f>'[1]5a'!K413</f>
        <v>1124</v>
      </c>
      <c r="T121" s="65">
        <v>0</v>
      </c>
      <c r="U121" s="65">
        <f>'[1]5a'!K414</f>
        <v>975</v>
      </c>
      <c r="V121" s="65">
        <f>'[1]5a'!K415</f>
        <v>10</v>
      </c>
      <c r="W121" s="65">
        <f t="shared" si="31"/>
        <v>2109</v>
      </c>
    </row>
    <row r="122" spans="1:23" ht="15.75">
      <c r="A122" s="200"/>
      <c r="B122" s="206"/>
      <c r="C122" s="180" t="s">
        <v>137</v>
      </c>
      <c r="D122" s="172">
        <f>'[1]1'!H119</f>
        <v>61</v>
      </c>
      <c r="E122" s="29">
        <f>IF('[1]4a'!G629&lt;=21,0,D122)</f>
        <v>61</v>
      </c>
      <c r="F122" s="173">
        <f>'[1]2b'!U628</f>
        <v>3076</v>
      </c>
      <c r="G122" s="173">
        <f>'[1]2b'!V628</f>
        <v>459</v>
      </c>
      <c r="H122" s="53">
        <f>'[1]4a'!S629</f>
        <v>0</v>
      </c>
      <c r="I122" s="54">
        <f>'[1]4a'!T629</f>
        <v>1012</v>
      </c>
      <c r="J122" s="53">
        <f>'[1]4a'!U629</f>
        <v>0</v>
      </c>
      <c r="K122" s="63">
        <f>IF('[1]6'!J121&gt;=21,'Format II'!D122,0)</f>
        <v>61</v>
      </c>
      <c r="L122" s="63">
        <f>'[1]6'!G121</f>
        <v>491</v>
      </c>
      <c r="M122" s="63">
        <f>'[1]6'!H121</f>
        <v>521</v>
      </c>
      <c r="N122" s="64">
        <f>'[1]3a'!G316</f>
        <v>21</v>
      </c>
      <c r="O122" s="64">
        <f>'[1]3b'!G417</f>
        <v>0</v>
      </c>
      <c r="P122" s="64">
        <f>'[1]3b'!G418</f>
        <v>0</v>
      </c>
      <c r="Q122" s="64">
        <f t="shared" si="30"/>
        <v>0</v>
      </c>
      <c r="R122" s="64">
        <f>'[1]3b'!G419</f>
        <v>0</v>
      </c>
      <c r="S122" s="65">
        <f>'[1]5a'!K417</f>
        <v>890</v>
      </c>
      <c r="T122" s="65">
        <v>0</v>
      </c>
      <c r="U122" s="65">
        <f>'[1]5a'!K418</f>
        <v>1</v>
      </c>
      <c r="V122" s="65">
        <f>'[1]5a'!K419</f>
        <v>0</v>
      </c>
      <c r="W122" s="65">
        <f t="shared" si="31"/>
        <v>891</v>
      </c>
    </row>
    <row r="123" spans="1:23" ht="15.75">
      <c r="A123" s="200"/>
      <c r="B123" s="206"/>
      <c r="C123" s="180" t="s">
        <v>138</v>
      </c>
      <c r="D123" s="172">
        <f>'[1]1'!H120</f>
        <v>83</v>
      </c>
      <c r="E123" s="29">
        <f>IF('[1]4a'!G635&lt;=21,0,D123)</f>
        <v>0</v>
      </c>
      <c r="F123" s="173">
        <f>'[1]2b'!U634</f>
        <v>5098</v>
      </c>
      <c r="G123" s="173">
        <f>'[1]2b'!V634</f>
        <v>1028</v>
      </c>
      <c r="H123" s="53">
        <f>'[1]4a'!S635</f>
        <v>0</v>
      </c>
      <c r="I123" s="54">
        <f>'[1]4a'!T635</f>
        <v>0</v>
      </c>
      <c r="J123" s="53">
        <f>'[1]4a'!U635</f>
        <v>0</v>
      </c>
      <c r="K123" s="63">
        <f>IF('[1]6'!J122&gt;=21,'Format II'!D123,0)</f>
        <v>83</v>
      </c>
      <c r="L123" s="63">
        <f>'[1]6'!G122</f>
        <v>830</v>
      </c>
      <c r="M123" s="63">
        <f>'[1]6'!H122</f>
        <v>840</v>
      </c>
      <c r="N123" s="64">
        <f>'[1]3a'!G319</f>
        <v>25</v>
      </c>
      <c r="O123" s="64">
        <f>'[1]3b'!G421</f>
        <v>2</v>
      </c>
      <c r="P123" s="64">
        <f>'[1]3b'!G422</f>
        <v>0</v>
      </c>
      <c r="Q123" s="64">
        <f t="shared" si="30"/>
        <v>2</v>
      </c>
      <c r="R123" s="64">
        <f>'[1]3b'!G423</f>
        <v>0</v>
      </c>
      <c r="S123" s="65">
        <f>'[1]5a'!K421</f>
        <v>915</v>
      </c>
      <c r="T123" s="65">
        <v>0</v>
      </c>
      <c r="U123" s="65">
        <f>'[1]5a'!K422</f>
        <v>8</v>
      </c>
      <c r="V123" s="65">
        <f>'[1]5a'!K423</f>
        <v>0</v>
      </c>
      <c r="W123" s="65">
        <f t="shared" si="31"/>
        <v>923</v>
      </c>
    </row>
    <row r="124" spans="1:23" s="178" customFormat="1" ht="15.75">
      <c r="A124" s="201"/>
      <c r="B124" s="207"/>
      <c r="C124" s="182" t="s">
        <v>104</v>
      </c>
      <c r="D124" s="56">
        <f aca="true" t="shared" si="32" ref="D124:W124">SUM(D118:D123)</f>
        <v>565</v>
      </c>
      <c r="E124" s="56">
        <f t="shared" si="32"/>
        <v>482</v>
      </c>
      <c r="F124" s="57">
        <f t="shared" si="32"/>
        <v>31199</v>
      </c>
      <c r="G124" s="57">
        <f t="shared" si="32"/>
        <v>5361</v>
      </c>
      <c r="H124" s="58">
        <f t="shared" si="32"/>
        <v>3330</v>
      </c>
      <c r="I124" s="59">
        <f t="shared" si="32"/>
        <v>8015</v>
      </c>
      <c r="J124" s="58">
        <f t="shared" si="32"/>
        <v>1697</v>
      </c>
      <c r="K124" s="60">
        <f t="shared" si="32"/>
        <v>565</v>
      </c>
      <c r="L124" s="60">
        <f t="shared" si="32"/>
        <v>4705</v>
      </c>
      <c r="M124" s="60">
        <f t="shared" si="32"/>
        <v>4800</v>
      </c>
      <c r="N124" s="61">
        <f t="shared" si="32"/>
        <v>212</v>
      </c>
      <c r="O124" s="61">
        <f t="shared" si="32"/>
        <v>2</v>
      </c>
      <c r="P124" s="61">
        <f t="shared" si="32"/>
        <v>0</v>
      </c>
      <c r="Q124" s="61">
        <f t="shared" si="32"/>
        <v>2</v>
      </c>
      <c r="R124" s="61">
        <f t="shared" si="32"/>
        <v>0</v>
      </c>
      <c r="S124" s="62">
        <f t="shared" si="32"/>
        <v>8213</v>
      </c>
      <c r="T124" s="62">
        <f t="shared" si="32"/>
        <v>0</v>
      </c>
      <c r="U124" s="62">
        <f t="shared" si="32"/>
        <v>1136</v>
      </c>
      <c r="V124" s="62">
        <f t="shared" si="32"/>
        <v>72</v>
      </c>
      <c r="W124" s="62">
        <f t="shared" si="32"/>
        <v>9421</v>
      </c>
    </row>
    <row r="125" spans="1:23" s="178" customFormat="1" ht="15.75">
      <c r="A125" s="208"/>
      <c r="B125" s="209"/>
      <c r="C125" s="171" t="s">
        <v>139</v>
      </c>
      <c r="D125" s="56">
        <f aca="true" t="shared" si="33" ref="D125:W125">SUM(D18+D22+D32+D37+D45+D57+D67+D83+D92+D96+D106+D117+D124)</f>
        <v>13650</v>
      </c>
      <c r="E125" s="56">
        <f t="shared" si="33"/>
        <v>11872</v>
      </c>
      <c r="F125" s="57">
        <f t="shared" si="33"/>
        <v>942439</v>
      </c>
      <c r="G125" s="57">
        <f t="shared" si="33"/>
        <v>155855</v>
      </c>
      <c r="H125" s="58">
        <f t="shared" si="33"/>
        <v>67695</v>
      </c>
      <c r="I125" s="59">
        <f t="shared" si="33"/>
        <v>205872</v>
      </c>
      <c r="J125" s="58">
        <f t="shared" si="33"/>
        <v>25979</v>
      </c>
      <c r="K125" s="60">
        <f t="shared" si="33"/>
        <v>13650</v>
      </c>
      <c r="L125" s="60">
        <f t="shared" si="33"/>
        <v>107011</v>
      </c>
      <c r="M125" s="60">
        <f t="shared" si="33"/>
        <v>108458</v>
      </c>
      <c r="N125" s="61">
        <f t="shared" si="33"/>
        <v>6470</v>
      </c>
      <c r="O125" s="61">
        <f t="shared" si="33"/>
        <v>43</v>
      </c>
      <c r="P125" s="61">
        <f t="shared" si="33"/>
        <v>6</v>
      </c>
      <c r="Q125" s="61">
        <f t="shared" si="33"/>
        <v>49</v>
      </c>
      <c r="R125" s="61">
        <f t="shared" si="33"/>
        <v>3</v>
      </c>
      <c r="S125" s="62">
        <f t="shared" si="33"/>
        <v>355557</v>
      </c>
      <c r="T125" s="62">
        <f t="shared" si="33"/>
        <v>0</v>
      </c>
      <c r="U125" s="62">
        <f t="shared" si="33"/>
        <v>69238</v>
      </c>
      <c r="V125" s="62">
        <f t="shared" si="33"/>
        <v>3232</v>
      </c>
      <c r="W125" s="62">
        <f t="shared" si="33"/>
        <v>428027</v>
      </c>
    </row>
  </sheetData>
  <sheetProtection/>
  <autoFilter ref="A6:W125"/>
  <mergeCells count="40">
    <mergeCell ref="A19:A22"/>
    <mergeCell ref="B19:B2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A7:A18"/>
    <mergeCell ref="B7:B18"/>
    <mergeCell ref="A23:A32"/>
    <mergeCell ref="B23:B32"/>
    <mergeCell ref="A33:A37"/>
    <mergeCell ref="B33:B37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B97:B106"/>
    <mergeCell ref="A107:A117"/>
    <mergeCell ref="B107:B117"/>
    <mergeCell ref="A118:A124"/>
    <mergeCell ref="B118:B124"/>
    <mergeCell ref="A125:B125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6"/>
  <sheetViews>
    <sheetView zoomScalePageLayoutView="0" workbookViewId="0" topLeftCell="A10">
      <selection activeCell="I5" sqref="I5"/>
    </sheetView>
  </sheetViews>
  <sheetFormatPr defaultColWidth="9.140625" defaultRowHeight="15"/>
  <cols>
    <col min="2" max="2" width="16.28125" style="0" bestFit="1" customWidth="1"/>
    <col min="5" max="8" width="9.140625" style="94" customWidth="1"/>
    <col min="11" max="12" width="9.140625" style="95" customWidth="1"/>
    <col min="13" max="13" width="10.8515625" style="0" customWidth="1"/>
    <col min="14" max="14" width="0" style="0" hidden="1" customWidth="1"/>
  </cols>
  <sheetData>
    <row r="1" spans="1:13" ht="18.75">
      <c r="A1" s="187" t="s">
        <v>140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5.75">
      <c r="A2" s="41" t="s">
        <v>292</v>
      </c>
      <c r="C2" s="41"/>
      <c r="D2" s="41"/>
      <c r="E2" s="41"/>
      <c r="F2" s="41"/>
      <c r="G2" s="41"/>
      <c r="H2" s="41"/>
      <c r="I2" s="41"/>
      <c r="J2" s="41"/>
      <c r="K2" s="41"/>
      <c r="L2" s="41" t="s">
        <v>302</v>
      </c>
      <c r="M2" s="41"/>
    </row>
    <row r="3" spans="1:13" ht="15">
      <c r="A3" s="233" t="s">
        <v>195</v>
      </c>
      <c r="B3" s="233" t="s">
        <v>196</v>
      </c>
      <c r="C3" s="234" t="s">
        <v>293</v>
      </c>
      <c r="D3" s="234"/>
      <c r="E3" s="234"/>
      <c r="F3" s="234"/>
      <c r="G3" s="234"/>
      <c r="H3" s="234"/>
      <c r="I3" s="234"/>
      <c r="J3" s="234"/>
      <c r="K3" s="235" t="s">
        <v>294</v>
      </c>
      <c r="L3" s="236"/>
      <c r="M3" s="237" t="s">
        <v>295</v>
      </c>
    </row>
    <row r="4" spans="1:13" ht="15">
      <c r="A4" s="233"/>
      <c r="B4" s="233"/>
      <c r="C4" s="234" t="s">
        <v>296</v>
      </c>
      <c r="D4" s="234"/>
      <c r="E4" s="238" t="s">
        <v>297</v>
      </c>
      <c r="F4" s="238"/>
      <c r="G4" s="238" t="s">
        <v>298</v>
      </c>
      <c r="H4" s="238"/>
      <c r="I4" s="238" t="s">
        <v>299</v>
      </c>
      <c r="J4" s="238"/>
      <c r="K4" s="239" t="s">
        <v>300</v>
      </c>
      <c r="L4" s="231" t="s">
        <v>301</v>
      </c>
      <c r="M4" s="233"/>
    </row>
    <row r="5" spans="1:13" ht="15">
      <c r="A5" s="233"/>
      <c r="B5" s="233"/>
      <c r="C5" s="78" t="s">
        <v>157</v>
      </c>
      <c r="D5" s="78" t="s">
        <v>158</v>
      </c>
      <c r="E5" s="78" t="s">
        <v>157</v>
      </c>
      <c r="F5" s="78" t="s">
        <v>158</v>
      </c>
      <c r="G5" s="78" t="s">
        <v>157</v>
      </c>
      <c r="H5" s="78" t="s">
        <v>158</v>
      </c>
      <c r="I5" s="78" t="s">
        <v>157</v>
      </c>
      <c r="J5" s="78" t="s">
        <v>158</v>
      </c>
      <c r="K5" s="240"/>
      <c r="L5" s="232"/>
      <c r="M5" s="233"/>
    </row>
    <row r="6" spans="1:14" ht="15">
      <c r="A6" s="76" t="s">
        <v>16</v>
      </c>
      <c r="B6" s="77" t="s">
        <v>17</v>
      </c>
      <c r="C6" s="78">
        <f>'[1]2c'!E10</f>
        <v>168</v>
      </c>
      <c r="D6" s="78">
        <f>'[1]2c'!F10</f>
        <v>144</v>
      </c>
      <c r="E6" s="79">
        <f>'[1]2c'!G10</f>
        <v>264</v>
      </c>
      <c r="F6" s="79">
        <f>'[1]2c'!H10</f>
        <v>241</v>
      </c>
      <c r="G6" s="79">
        <f>'[1]2c'!I10</f>
        <v>644</v>
      </c>
      <c r="H6" s="79">
        <f>'[1]2c'!J10</f>
        <v>594</v>
      </c>
      <c r="I6" s="78">
        <f>'[1]2c'!K10</f>
        <v>408</v>
      </c>
      <c r="J6" s="78">
        <f>'[1]2c'!L10</f>
        <v>488</v>
      </c>
      <c r="K6" s="80">
        <f>'[1]2c'!M10</f>
        <v>315</v>
      </c>
      <c r="L6" s="80">
        <f>'[1]2c'!N10</f>
        <v>312</v>
      </c>
      <c r="M6" s="78">
        <f>'[1]2c'!O10</f>
        <v>0</v>
      </c>
      <c r="N6" s="78">
        <f>SUM(C6:M6)</f>
        <v>3578</v>
      </c>
    </row>
    <row r="7" spans="1:14" ht="15">
      <c r="A7" s="81"/>
      <c r="B7" s="77" t="s">
        <v>19</v>
      </c>
      <c r="C7" s="78">
        <f>'[1]2c'!E16</f>
        <v>412</v>
      </c>
      <c r="D7" s="78">
        <f>'[1]2c'!F16</f>
        <v>358</v>
      </c>
      <c r="E7" s="79">
        <f>'[1]2c'!G16</f>
        <v>621</v>
      </c>
      <c r="F7" s="79">
        <f>'[1]2c'!H16</f>
        <v>532</v>
      </c>
      <c r="G7" s="79">
        <f>'[1]2c'!I16</f>
        <v>1183</v>
      </c>
      <c r="H7" s="79">
        <f>'[1]2c'!J16</f>
        <v>1093</v>
      </c>
      <c r="I7" s="78">
        <f>'[1]2c'!K16</f>
        <v>1097</v>
      </c>
      <c r="J7" s="78">
        <f>'[1]2c'!L16</f>
        <v>1038</v>
      </c>
      <c r="K7" s="80">
        <f>'[1]2c'!M16</f>
        <v>462</v>
      </c>
      <c r="L7" s="80">
        <f>'[1]2c'!N16</f>
        <v>770</v>
      </c>
      <c r="M7" s="78">
        <f>'[1]2c'!O16</f>
        <v>0</v>
      </c>
      <c r="N7" s="78">
        <f aca="true" t="shared" si="0" ref="N7:N77">SUM(C7:M7)</f>
        <v>7566</v>
      </c>
    </row>
    <row r="8" spans="1:14" ht="15">
      <c r="A8" s="81"/>
      <c r="B8" s="77" t="s">
        <v>20</v>
      </c>
      <c r="C8" s="78">
        <f>'[1]2c'!E22</f>
        <v>384</v>
      </c>
      <c r="D8" s="78">
        <f>'[1]2c'!F22</f>
        <v>291</v>
      </c>
      <c r="E8" s="79">
        <f>'[1]2c'!G22</f>
        <v>476</v>
      </c>
      <c r="F8" s="79">
        <f>'[1]2c'!H22</f>
        <v>415</v>
      </c>
      <c r="G8" s="79">
        <f>'[1]2c'!I22</f>
        <v>1204</v>
      </c>
      <c r="H8" s="79">
        <f>'[1]2c'!J22</f>
        <v>1076</v>
      </c>
      <c r="I8" s="78">
        <f>'[1]2c'!K22</f>
        <v>898</v>
      </c>
      <c r="J8" s="78">
        <f>'[1]2c'!L22</f>
        <v>926</v>
      </c>
      <c r="K8" s="80">
        <f>'[1]2c'!M22</f>
        <v>530</v>
      </c>
      <c r="L8" s="80">
        <f>'[1]2c'!N22</f>
        <v>675</v>
      </c>
      <c r="M8" s="78">
        <f>'[1]2c'!O22</f>
        <v>0</v>
      </c>
      <c r="N8" s="78">
        <f t="shared" si="0"/>
        <v>6875</v>
      </c>
    </row>
    <row r="9" spans="1:14" ht="15">
      <c r="A9" s="81"/>
      <c r="B9" s="77" t="s">
        <v>21</v>
      </c>
      <c r="C9" s="78">
        <f>'[1]2c'!E28</f>
        <v>201</v>
      </c>
      <c r="D9" s="78">
        <f>'[1]2c'!F28</f>
        <v>220</v>
      </c>
      <c r="E9" s="79">
        <f>'[1]2c'!G28</f>
        <v>350</v>
      </c>
      <c r="F9" s="79">
        <f>'[1]2c'!H28</f>
        <v>293</v>
      </c>
      <c r="G9" s="79">
        <f>'[1]2c'!I28</f>
        <v>899</v>
      </c>
      <c r="H9" s="79">
        <f>'[1]2c'!J28</f>
        <v>771</v>
      </c>
      <c r="I9" s="78">
        <f>'[1]2c'!K28</f>
        <v>697</v>
      </c>
      <c r="J9" s="78">
        <f>'[1]2c'!L28</f>
        <v>707</v>
      </c>
      <c r="K9" s="80">
        <f>'[1]2c'!M28</f>
        <v>388</v>
      </c>
      <c r="L9" s="80">
        <f>'[1]2c'!N28</f>
        <v>421</v>
      </c>
      <c r="M9" s="78">
        <f>'[1]2c'!O28</f>
        <v>0</v>
      </c>
      <c r="N9" s="78">
        <f t="shared" si="0"/>
        <v>4947</v>
      </c>
    </row>
    <row r="10" spans="1:14" ht="15">
      <c r="A10" s="81"/>
      <c r="B10" s="77" t="s">
        <v>22</v>
      </c>
      <c r="C10" s="78">
        <f>'[1]2c'!E34</f>
        <v>113</v>
      </c>
      <c r="D10" s="78">
        <f>'[1]2c'!F34</f>
        <v>96</v>
      </c>
      <c r="E10" s="79">
        <f>'[1]2c'!G34</f>
        <v>147</v>
      </c>
      <c r="F10" s="79">
        <f>'[1]2c'!H34</f>
        <v>128</v>
      </c>
      <c r="G10" s="79">
        <f>'[1]2c'!I34</f>
        <v>423</v>
      </c>
      <c r="H10" s="79">
        <f>'[1]2c'!J34</f>
        <v>355</v>
      </c>
      <c r="I10" s="78">
        <f>'[1]2c'!K34</f>
        <v>375</v>
      </c>
      <c r="J10" s="78">
        <f>'[1]2c'!L34</f>
        <v>355</v>
      </c>
      <c r="K10" s="80">
        <f>'[1]2c'!M34</f>
        <v>173</v>
      </c>
      <c r="L10" s="80">
        <f>'[1]2c'!N34</f>
        <v>203</v>
      </c>
      <c r="M10" s="78">
        <f>'[1]2c'!O34</f>
        <v>0</v>
      </c>
      <c r="N10" s="78">
        <f t="shared" si="0"/>
        <v>2368</v>
      </c>
    </row>
    <row r="11" spans="1:14" ht="15">
      <c r="A11" s="81"/>
      <c r="B11" s="77" t="s">
        <v>23</v>
      </c>
      <c r="C11" s="78">
        <f>'[1]2c'!E40</f>
        <v>247</v>
      </c>
      <c r="D11" s="78">
        <f>'[1]2c'!F40</f>
        <v>290</v>
      </c>
      <c r="E11" s="79">
        <f>'[1]2c'!G40</f>
        <v>465</v>
      </c>
      <c r="F11" s="79">
        <f>'[1]2c'!H40</f>
        <v>379</v>
      </c>
      <c r="G11" s="79">
        <f>'[1]2c'!I40</f>
        <v>1032</v>
      </c>
      <c r="H11" s="79">
        <f>'[1]2c'!J40</f>
        <v>947</v>
      </c>
      <c r="I11" s="78">
        <f>'[1]2c'!K40</f>
        <v>938</v>
      </c>
      <c r="J11" s="78">
        <f>'[1]2c'!L40</f>
        <v>938</v>
      </c>
      <c r="K11" s="80">
        <f>'[1]2c'!M40</f>
        <v>455</v>
      </c>
      <c r="L11" s="80">
        <f>'[1]2c'!N40</f>
        <v>537</v>
      </c>
      <c r="M11" s="78">
        <f>'[1]2c'!O40</f>
        <v>0</v>
      </c>
      <c r="N11" s="78">
        <f t="shared" si="0"/>
        <v>6228</v>
      </c>
    </row>
    <row r="12" spans="1:14" ht="15">
      <c r="A12" s="81"/>
      <c r="B12" s="77" t="s">
        <v>24</v>
      </c>
      <c r="C12" s="78">
        <f>'[1]2c'!E46</f>
        <v>265</v>
      </c>
      <c r="D12" s="78">
        <f>'[1]2c'!F46</f>
        <v>220</v>
      </c>
      <c r="E12" s="79">
        <f>'[1]2c'!G46</f>
        <v>436</v>
      </c>
      <c r="F12" s="79">
        <f>'[1]2c'!H46</f>
        <v>381</v>
      </c>
      <c r="G12" s="79">
        <f>'[1]2c'!I46</f>
        <v>1093</v>
      </c>
      <c r="H12" s="79">
        <f>'[1]2c'!J46</f>
        <v>999</v>
      </c>
      <c r="I12" s="78">
        <f>'[1]2c'!K46</f>
        <v>721</v>
      </c>
      <c r="J12" s="78">
        <f>'[1]2c'!L46</f>
        <v>682</v>
      </c>
      <c r="K12" s="80">
        <f>'[1]2c'!M46</f>
        <v>371</v>
      </c>
      <c r="L12" s="80">
        <f>'[1]2c'!N46</f>
        <v>532</v>
      </c>
      <c r="M12" s="78">
        <f>'[1]2c'!O46</f>
        <v>0</v>
      </c>
      <c r="N12" s="78">
        <f t="shared" si="0"/>
        <v>5700</v>
      </c>
    </row>
    <row r="13" spans="1:14" ht="15">
      <c r="A13" s="81"/>
      <c r="B13" s="77" t="s">
        <v>25</v>
      </c>
      <c r="C13" s="78">
        <f>'[1]2c'!E52</f>
        <v>199</v>
      </c>
      <c r="D13" s="78">
        <f>'[1]2c'!F52</f>
        <v>202</v>
      </c>
      <c r="E13" s="79">
        <f>'[1]2c'!G52</f>
        <v>389</v>
      </c>
      <c r="F13" s="79">
        <f>'[1]2c'!H52</f>
        <v>362</v>
      </c>
      <c r="G13" s="79">
        <f>'[1]2c'!I52</f>
        <v>818</v>
      </c>
      <c r="H13" s="79">
        <f>'[1]2c'!J52</f>
        <v>798</v>
      </c>
      <c r="I13" s="78">
        <f>'[1]2c'!K52</f>
        <v>666</v>
      </c>
      <c r="J13" s="78">
        <f>'[1]2c'!L52</f>
        <v>742</v>
      </c>
      <c r="K13" s="80">
        <f>'[1]2c'!M52</f>
        <v>302</v>
      </c>
      <c r="L13" s="80">
        <f>'[1]2c'!N52</f>
        <v>401</v>
      </c>
      <c r="M13" s="78">
        <f>'[1]2c'!O52</f>
        <v>0</v>
      </c>
      <c r="N13" s="78">
        <f t="shared" si="0"/>
        <v>4879</v>
      </c>
    </row>
    <row r="14" spans="1:14" ht="15">
      <c r="A14" s="81"/>
      <c r="B14" s="77" t="s">
        <v>26</v>
      </c>
      <c r="C14" s="78">
        <f>'[1]2c'!E58</f>
        <v>190</v>
      </c>
      <c r="D14" s="78">
        <f>'[1]2c'!F58</f>
        <v>154</v>
      </c>
      <c r="E14" s="79">
        <f>'[1]2c'!G58</f>
        <v>335</v>
      </c>
      <c r="F14" s="79">
        <f>'[1]2c'!H58</f>
        <v>261</v>
      </c>
      <c r="G14" s="79">
        <f>'[1]2c'!I58</f>
        <v>740</v>
      </c>
      <c r="H14" s="79">
        <f>'[1]2c'!J58</f>
        <v>622</v>
      </c>
      <c r="I14" s="78">
        <f>'[1]2c'!K58</f>
        <v>475</v>
      </c>
      <c r="J14" s="78">
        <f>'[1]2c'!L58</f>
        <v>536</v>
      </c>
      <c r="K14" s="80">
        <f>'[1]2c'!M58</f>
        <v>300</v>
      </c>
      <c r="L14" s="80">
        <f>'[1]2c'!N58</f>
        <v>344</v>
      </c>
      <c r="M14" s="78">
        <f>'[1]2c'!O58</f>
        <v>0</v>
      </c>
      <c r="N14" s="78">
        <f t="shared" si="0"/>
        <v>3957</v>
      </c>
    </row>
    <row r="15" spans="1:14" ht="15">
      <c r="A15" s="81"/>
      <c r="B15" s="77" t="s">
        <v>27</v>
      </c>
      <c r="C15" s="78">
        <f>'[1]2c'!E64</f>
        <v>129</v>
      </c>
      <c r="D15" s="78">
        <f>'[1]2c'!F64</f>
        <v>132</v>
      </c>
      <c r="E15" s="79">
        <f>'[1]2c'!G64</f>
        <v>292</v>
      </c>
      <c r="F15" s="79">
        <f>'[1]2c'!H64</f>
        <v>190</v>
      </c>
      <c r="G15" s="79">
        <f>'[1]2c'!I64</f>
        <v>600</v>
      </c>
      <c r="H15" s="79">
        <f>'[1]2c'!J64</f>
        <v>574</v>
      </c>
      <c r="I15" s="78">
        <f>'[1]2c'!K64</f>
        <v>635</v>
      </c>
      <c r="J15" s="78">
        <f>'[1]2c'!L64</f>
        <v>640</v>
      </c>
      <c r="K15" s="80">
        <f>'[1]2c'!M64</f>
        <v>260</v>
      </c>
      <c r="L15" s="80">
        <f>'[1]2c'!N64</f>
        <v>261</v>
      </c>
      <c r="M15" s="78">
        <f>'[1]2c'!O64</f>
        <v>5331</v>
      </c>
      <c r="N15" s="78">
        <f t="shared" si="0"/>
        <v>9044</v>
      </c>
    </row>
    <row r="16" spans="1:14" ht="15">
      <c r="A16" s="75"/>
      <c r="B16" s="77" t="s">
        <v>28</v>
      </c>
      <c r="C16" s="78">
        <f>'[1]2c'!E70</f>
        <v>102</v>
      </c>
      <c r="D16" s="78">
        <f>'[1]2c'!F70</f>
        <v>121</v>
      </c>
      <c r="E16" s="79">
        <f>'[1]2c'!G70</f>
        <v>177</v>
      </c>
      <c r="F16" s="79">
        <f>'[1]2c'!H70</f>
        <v>238</v>
      </c>
      <c r="G16" s="79">
        <f>'[1]2c'!I70</f>
        <v>272</v>
      </c>
      <c r="H16" s="79">
        <f>'[1]2c'!J70</f>
        <v>481</v>
      </c>
      <c r="I16" s="78">
        <f>'[1]2c'!K70</f>
        <v>745</v>
      </c>
      <c r="J16" s="78">
        <f>'[1]2c'!L70</f>
        <v>728</v>
      </c>
      <c r="K16" s="80">
        <f>'[1]2c'!M70</f>
        <v>183</v>
      </c>
      <c r="L16" s="80">
        <f>'[1]2c'!N70</f>
        <v>243</v>
      </c>
      <c r="M16" s="78">
        <f>'[1]2c'!O70</f>
        <v>0</v>
      </c>
      <c r="N16" s="78">
        <f t="shared" si="0"/>
        <v>3290</v>
      </c>
    </row>
    <row r="17" spans="1:14" ht="15">
      <c r="A17" s="81"/>
      <c r="B17" s="82" t="s">
        <v>104</v>
      </c>
      <c r="C17" s="83">
        <f>SUM(C6:C16)</f>
        <v>2410</v>
      </c>
      <c r="D17" s="83">
        <f aca="true" t="shared" si="1" ref="D17:N17">SUM(D6:D16)</f>
        <v>2228</v>
      </c>
      <c r="E17" s="83">
        <f t="shared" si="1"/>
        <v>3952</v>
      </c>
      <c r="F17" s="83">
        <f t="shared" si="1"/>
        <v>3420</v>
      </c>
      <c r="G17" s="83">
        <f t="shared" si="1"/>
        <v>8908</v>
      </c>
      <c r="H17" s="83">
        <f t="shared" si="1"/>
        <v>8310</v>
      </c>
      <c r="I17" s="83">
        <f t="shared" si="1"/>
        <v>7655</v>
      </c>
      <c r="J17" s="83">
        <f t="shared" si="1"/>
        <v>7780</v>
      </c>
      <c r="K17" s="83">
        <f t="shared" si="1"/>
        <v>3739</v>
      </c>
      <c r="L17" s="83">
        <f t="shared" si="1"/>
        <v>4699</v>
      </c>
      <c r="M17" s="83">
        <f t="shared" si="1"/>
        <v>5331</v>
      </c>
      <c r="N17" s="83">
        <f t="shared" si="1"/>
        <v>58432</v>
      </c>
    </row>
    <row r="18" spans="1:14" ht="15">
      <c r="A18" s="74" t="s">
        <v>197</v>
      </c>
      <c r="B18" s="77" t="s">
        <v>31</v>
      </c>
      <c r="C18" s="78">
        <f>'[1]2c'!E76</f>
        <v>590</v>
      </c>
      <c r="D18" s="78">
        <f>'[1]2c'!F76</f>
        <v>593</v>
      </c>
      <c r="E18" s="79">
        <f>'[1]2c'!G76</f>
        <v>1089</v>
      </c>
      <c r="F18" s="79">
        <f>'[1]2c'!H76</f>
        <v>1074</v>
      </c>
      <c r="G18" s="79">
        <f>'[1]2c'!I76</f>
        <v>1724</v>
      </c>
      <c r="H18" s="79">
        <f>'[1]2c'!J76</f>
        <v>1541</v>
      </c>
      <c r="I18" s="78">
        <f>'[1]2c'!K76</f>
        <v>1660</v>
      </c>
      <c r="J18" s="78">
        <f>'[1]2c'!L76</f>
        <v>1614</v>
      </c>
      <c r="K18" s="80">
        <f>'[1]2c'!M76</f>
        <v>995</v>
      </c>
      <c r="L18" s="80">
        <f>'[1]2c'!N76</f>
        <v>1183</v>
      </c>
      <c r="M18" s="78">
        <f>'[1]2c'!O76</f>
        <v>678</v>
      </c>
      <c r="N18" s="78">
        <f t="shared" si="0"/>
        <v>12741</v>
      </c>
    </row>
    <row r="19" spans="1:14" ht="15">
      <c r="A19" s="81"/>
      <c r="B19" s="77" t="s">
        <v>32</v>
      </c>
      <c r="C19" s="78">
        <f>'[1]2c'!E82</f>
        <v>567</v>
      </c>
      <c r="D19" s="78">
        <f>'[1]2c'!F82</f>
        <v>570</v>
      </c>
      <c r="E19" s="79">
        <f>'[1]2c'!G82</f>
        <v>843</v>
      </c>
      <c r="F19" s="79">
        <f>'[1]2c'!H82</f>
        <v>869</v>
      </c>
      <c r="G19" s="79">
        <f>'[1]2c'!I82</f>
        <v>1742</v>
      </c>
      <c r="H19" s="79">
        <f>'[1]2c'!J82</f>
        <v>1736</v>
      </c>
      <c r="I19" s="78">
        <f>'[1]2c'!K82</f>
        <v>1733</v>
      </c>
      <c r="J19" s="78">
        <f>'[1]2c'!L82</f>
        <v>1800</v>
      </c>
      <c r="K19" s="80">
        <f>'[1]2c'!M82</f>
        <v>873</v>
      </c>
      <c r="L19" s="80">
        <f>'[1]2c'!N82</f>
        <v>1137</v>
      </c>
      <c r="M19" s="78">
        <f>'[1]2c'!O82</f>
        <v>534</v>
      </c>
      <c r="N19" s="78">
        <f t="shared" si="0"/>
        <v>12404</v>
      </c>
    </row>
    <row r="20" spans="1:14" ht="15">
      <c r="A20" s="75"/>
      <c r="B20" s="77" t="s">
        <v>33</v>
      </c>
      <c r="C20" s="78">
        <f>'[1]2c'!E88</f>
        <v>378</v>
      </c>
      <c r="D20" s="78">
        <f>'[1]2c'!F88</f>
        <v>318</v>
      </c>
      <c r="E20" s="79">
        <f>'[1]2c'!G88</f>
        <v>575</v>
      </c>
      <c r="F20" s="79">
        <f>'[1]2c'!H88</f>
        <v>818</v>
      </c>
      <c r="G20" s="79">
        <f>'[1]2c'!I88</f>
        <v>1063</v>
      </c>
      <c r="H20" s="79">
        <f>'[1]2c'!J88</f>
        <v>1244</v>
      </c>
      <c r="I20" s="78">
        <f>'[1]2c'!K88</f>
        <v>950</v>
      </c>
      <c r="J20" s="78">
        <f>'[1]2c'!L88</f>
        <v>1089</v>
      </c>
      <c r="K20" s="80">
        <f>'[1]2c'!M88</f>
        <v>657</v>
      </c>
      <c r="L20" s="80">
        <f>'[1]2c'!N88</f>
        <v>696</v>
      </c>
      <c r="M20" s="78">
        <f>'[1]2c'!O88</f>
        <v>438</v>
      </c>
      <c r="N20" s="78">
        <f t="shared" si="0"/>
        <v>8226</v>
      </c>
    </row>
    <row r="21" spans="1:14" ht="15">
      <c r="A21" s="81"/>
      <c r="B21" s="82" t="s">
        <v>104</v>
      </c>
      <c r="C21" s="83">
        <f>SUM(C18:C20)</f>
        <v>1535</v>
      </c>
      <c r="D21" s="83">
        <f aca="true" t="shared" si="2" ref="D21:N21">SUM(D18:D20)</f>
        <v>1481</v>
      </c>
      <c r="E21" s="83">
        <f t="shared" si="2"/>
        <v>2507</v>
      </c>
      <c r="F21" s="83">
        <f t="shared" si="2"/>
        <v>2761</v>
      </c>
      <c r="G21" s="83">
        <f t="shared" si="2"/>
        <v>4529</v>
      </c>
      <c r="H21" s="83">
        <f t="shared" si="2"/>
        <v>4521</v>
      </c>
      <c r="I21" s="83">
        <f t="shared" si="2"/>
        <v>4343</v>
      </c>
      <c r="J21" s="83">
        <f t="shared" si="2"/>
        <v>4503</v>
      </c>
      <c r="K21" s="83">
        <f t="shared" si="2"/>
        <v>2525</v>
      </c>
      <c r="L21" s="83">
        <f t="shared" si="2"/>
        <v>3016</v>
      </c>
      <c r="M21" s="83">
        <f t="shared" si="2"/>
        <v>1650</v>
      </c>
      <c r="N21" s="83">
        <f t="shared" si="2"/>
        <v>33371</v>
      </c>
    </row>
    <row r="22" spans="1:14" ht="15">
      <c r="A22" s="74" t="s">
        <v>34</v>
      </c>
      <c r="B22" s="77" t="s">
        <v>35</v>
      </c>
      <c r="C22" s="78">
        <f>'[1]2c'!E94</f>
        <v>177</v>
      </c>
      <c r="D22" s="78">
        <f>'[1]2c'!F94</f>
        <v>232</v>
      </c>
      <c r="E22" s="79">
        <f>'[1]2c'!G94</f>
        <v>272</v>
      </c>
      <c r="F22" s="79">
        <f>'[1]2c'!H94</f>
        <v>270</v>
      </c>
      <c r="G22" s="79">
        <f>'[1]2c'!I94</f>
        <v>577</v>
      </c>
      <c r="H22" s="79">
        <f>'[1]2c'!J94</f>
        <v>548</v>
      </c>
      <c r="I22" s="78">
        <f>'[1]2c'!K94</f>
        <v>712</v>
      </c>
      <c r="J22" s="78">
        <f>'[1]2c'!L94</f>
        <v>694</v>
      </c>
      <c r="K22" s="80">
        <f>'[1]2c'!M94</f>
        <v>258</v>
      </c>
      <c r="L22" s="80">
        <f>'[1]2c'!N94</f>
        <v>409</v>
      </c>
      <c r="M22" s="78">
        <f>'[1]2c'!O94</f>
        <v>2221</v>
      </c>
      <c r="N22" s="78">
        <f t="shared" si="0"/>
        <v>6370</v>
      </c>
    </row>
    <row r="23" spans="1:14" ht="15">
      <c r="A23" s="81"/>
      <c r="B23" s="77" t="s">
        <v>170</v>
      </c>
      <c r="C23" s="78">
        <f>'[1]2c'!E100</f>
        <v>139</v>
      </c>
      <c r="D23" s="78">
        <f>'[1]2c'!F100</f>
        <v>130</v>
      </c>
      <c r="E23" s="79">
        <f>'[1]2c'!G100</f>
        <v>203</v>
      </c>
      <c r="F23" s="79">
        <f>'[1]2c'!H100</f>
        <v>169</v>
      </c>
      <c r="G23" s="79">
        <f>'[1]2c'!I100</f>
        <v>611</v>
      </c>
      <c r="H23" s="79">
        <f>'[1]2c'!J100</f>
        <v>660</v>
      </c>
      <c r="I23" s="78">
        <f>'[1]2c'!K100</f>
        <v>717</v>
      </c>
      <c r="J23" s="78">
        <f>'[1]2c'!L100</f>
        <v>693</v>
      </c>
      <c r="K23" s="80">
        <f>'[1]2c'!M100</f>
        <v>156</v>
      </c>
      <c r="L23" s="80">
        <f>'[1]2c'!N100</f>
        <v>269</v>
      </c>
      <c r="M23" s="78">
        <f>'[1]2c'!O100</f>
        <v>2069</v>
      </c>
      <c r="N23" s="78">
        <f t="shared" si="0"/>
        <v>5816</v>
      </c>
    </row>
    <row r="24" spans="1:14" ht="15">
      <c r="A24" s="81"/>
      <c r="B24" s="77" t="s">
        <v>171</v>
      </c>
      <c r="C24" s="78">
        <f>'[1]2c'!E106</f>
        <v>139</v>
      </c>
      <c r="D24" s="78">
        <f>'[1]2c'!F106</f>
        <v>128</v>
      </c>
      <c r="E24" s="79">
        <f>'[1]2c'!G106</f>
        <v>297</v>
      </c>
      <c r="F24" s="79">
        <f>'[1]2c'!H106</f>
        <v>256</v>
      </c>
      <c r="G24" s="79">
        <f>'[1]2c'!I106</f>
        <v>569</v>
      </c>
      <c r="H24" s="79">
        <f>'[1]2c'!J106</f>
        <v>457</v>
      </c>
      <c r="I24" s="78">
        <f>'[1]2c'!K106</f>
        <v>486</v>
      </c>
      <c r="J24" s="78">
        <f>'[1]2c'!L106</f>
        <v>493</v>
      </c>
      <c r="K24" s="80">
        <f>'[1]2c'!M106</f>
        <v>289</v>
      </c>
      <c r="L24" s="80">
        <f>'[1]2c'!N106</f>
        <v>267</v>
      </c>
      <c r="M24" s="78">
        <f>'[1]2c'!O106</f>
        <v>2129</v>
      </c>
      <c r="N24" s="78">
        <f t="shared" si="0"/>
        <v>5510</v>
      </c>
    </row>
    <row r="25" spans="1:14" ht="15">
      <c r="A25" s="81"/>
      <c r="B25" s="77" t="s">
        <v>172</v>
      </c>
      <c r="C25" s="78">
        <f>'[1]2c'!E112</f>
        <v>281</v>
      </c>
      <c r="D25" s="78">
        <f>'[1]2c'!F112</f>
        <v>247</v>
      </c>
      <c r="E25" s="79">
        <f>'[1]2c'!G112</f>
        <v>416</v>
      </c>
      <c r="F25" s="79">
        <f>'[1]2c'!H112</f>
        <v>411</v>
      </c>
      <c r="G25" s="79">
        <f>'[1]2c'!I112</f>
        <v>838</v>
      </c>
      <c r="H25" s="79">
        <f>'[1]2c'!J112</f>
        <v>754</v>
      </c>
      <c r="I25" s="78">
        <f>'[1]2c'!K112</f>
        <v>785</v>
      </c>
      <c r="J25" s="78">
        <f>'[1]2c'!L112</f>
        <v>796</v>
      </c>
      <c r="K25" s="80">
        <f>'[1]2c'!M112</f>
        <v>398</v>
      </c>
      <c r="L25" s="80">
        <f>'[1]2c'!N112</f>
        <v>528</v>
      </c>
      <c r="M25" s="78">
        <f>'[1]2c'!O112</f>
        <v>1960</v>
      </c>
      <c r="N25" s="78">
        <f t="shared" si="0"/>
        <v>7414</v>
      </c>
    </row>
    <row r="26" spans="1:14" ht="15">
      <c r="A26" s="81"/>
      <c r="B26" s="77" t="s">
        <v>173</v>
      </c>
      <c r="C26" s="78">
        <f>'[1]2c'!E118</f>
        <v>167</v>
      </c>
      <c r="D26" s="78">
        <f>'[1]2c'!F118</f>
        <v>149</v>
      </c>
      <c r="E26" s="79">
        <f>'[1]2c'!G118</f>
        <v>408</v>
      </c>
      <c r="F26" s="79">
        <f>'[1]2c'!H118</f>
        <v>387</v>
      </c>
      <c r="G26" s="79">
        <f>'[1]2c'!I118</f>
        <v>601</v>
      </c>
      <c r="H26" s="79">
        <f>'[1]2c'!J118</f>
        <v>589</v>
      </c>
      <c r="I26" s="78">
        <f>'[1]2c'!K118</f>
        <v>639</v>
      </c>
      <c r="J26" s="78">
        <f>'[1]2c'!L118</f>
        <v>619</v>
      </c>
      <c r="K26" s="80">
        <f>'[1]2c'!M118</f>
        <v>282</v>
      </c>
      <c r="L26" s="80">
        <f>'[1]2c'!N118</f>
        <v>316</v>
      </c>
      <c r="M26" s="78">
        <f>'[1]2c'!O118</f>
        <v>1063</v>
      </c>
      <c r="N26" s="78">
        <f t="shared" si="0"/>
        <v>5220</v>
      </c>
    </row>
    <row r="27" spans="1:14" ht="15">
      <c r="A27" s="81"/>
      <c r="B27" s="77" t="s">
        <v>174</v>
      </c>
      <c r="C27" s="78">
        <f>'[1]2c'!E124</f>
        <v>177</v>
      </c>
      <c r="D27" s="78">
        <f>'[1]2c'!F124</f>
        <v>161</v>
      </c>
      <c r="E27" s="79">
        <f>'[1]2c'!G124</f>
        <v>287</v>
      </c>
      <c r="F27" s="79">
        <f>'[1]2c'!H124</f>
        <v>272</v>
      </c>
      <c r="G27" s="79">
        <f>'[1]2c'!I124</f>
        <v>568</v>
      </c>
      <c r="H27" s="79">
        <f>'[1]2c'!J124</f>
        <v>498</v>
      </c>
      <c r="I27" s="78">
        <f>'[1]2c'!K124</f>
        <v>550</v>
      </c>
      <c r="J27" s="78">
        <f>'[1]2c'!L124</f>
        <v>545</v>
      </c>
      <c r="K27" s="80">
        <f>'[1]2c'!M124</f>
        <v>245</v>
      </c>
      <c r="L27" s="80">
        <f>'[1]2c'!N124</f>
        <v>338</v>
      </c>
      <c r="M27" s="78">
        <f>'[1]2c'!O124</f>
        <v>222</v>
      </c>
      <c r="N27" s="78">
        <f t="shared" si="0"/>
        <v>3863</v>
      </c>
    </row>
    <row r="28" spans="1:14" ht="15">
      <c r="A28" s="81"/>
      <c r="B28" s="77" t="s">
        <v>175</v>
      </c>
      <c r="C28" s="78">
        <f>'[1]2c'!E130</f>
        <v>129</v>
      </c>
      <c r="D28" s="78">
        <f>'[1]2c'!F130</f>
        <v>112</v>
      </c>
      <c r="E28" s="79">
        <f>'[1]2c'!G130</f>
        <v>219</v>
      </c>
      <c r="F28" s="79">
        <f>'[1]2c'!H130</f>
        <v>161</v>
      </c>
      <c r="G28" s="79">
        <f>'[1]2c'!I130</f>
        <v>475</v>
      </c>
      <c r="H28" s="79">
        <f>'[1]2c'!J130</f>
        <v>402</v>
      </c>
      <c r="I28" s="78">
        <f>'[1]2c'!K130</f>
        <v>378</v>
      </c>
      <c r="J28" s="78">
        <f>'[1]2c'!L130</f>
        <v>418</v>
      </c>
      <c r="K28" s="80">
        <f>'[1]2c'!M130</f>
        <v>266</v>
      </c>
      <c r="L28" s="80">
        <f>'[1]2c'!N130</f>
        <v>241</v>
      </c>
      <c r="M28" s="78">
        <f>'[1]2c'!O130</f>
        <v>1054</v>
      </c>
      <c r="N28" s="78">
        <f t="shared" si="0"/>
        <v>3855</v>
      </c>
    </row>
    <row r="29" spans="1:14" ht="15">
      <c r="A29" s="81"/>
      <c r="B29" s="77" t="s">
        <v>176</v>
      </c>
      <c r="C29" s="78">
        <f>'[1]2c'!E136</f>
        <v>293</v>
      </c>
      <c r="D29" s="78">
        <f>'[1]2c'!F136</f>
        <v>253</v>
      </c>
      <c r="E29" s="79">
        <f>'[1]2c'!G136</f>
        <v>612</v>
      </c>
      <c r="F29" s="79">
        <f>'[1]2c'!H136</f>
        <v>546</v>
      </c>
      <c r="G29" s="79">
        <f>'[1]2c'!I136</f>
        <v>1010</v>
      </c>
      <c r="H29" s="79">
        <f>'[1]2c'!J136</f>
        <v>956</v>
      </c>
      <c r="I29" s="78">
        <f>'[1]2c'!K136</f>
        <v>797</v>
      </c>
      <c r="J29" s="78">
        <f>'[1]2c'!L136</f>
        <v>751</v>
      </c>
      <c r="K29" s="80">
        <f>'[1]2c'!M136</f>
        <v>460</v>
      </c>
      <c r="L29" s="80">
        <f>'[1]2c'!N136</f>
        <v>523</v>
      </c>
      <c r="M29" s="78">
        <f>'[1]2c'!O136</f>
        <v>3219</v>
      </c>
      <c r="N29" s="78">
        <f t="shared" si="0"/>
        <v>9420</v>
      </c>
    </row>
    <row r="30" spans="1:14" ht="15">
      <c r="A30" s="75"/>
      <c r="B30" s="77" t="s">
        <v>198</v>
      </c>
      <c r="C30" s="78">
        <f>'[1]2c'!E142</f>
        <v>136</v>
      </c>
      <c r="D30" s="78">
        <f>'[1]2c'!F142</f>
        <v>137</v>
      </c>
      <c r="E30" s="79">
        <f>'[1]2c'!G142</f>
        <v>260</v>
      </c>
      <c r="F30" s="79">
        <f>'[1]2c'!H142</f>
        <v>252</v>
      </c>
      <c r="G30" s="79">
        <f>'[1]2c'!I142</f>
        <v>426</v>
      </c>
      <c r="H30" s="79">
        <f>'[1]2c'!J142</f>
        <v>408</v>
      </c>
      <c r="I30" s="78">
        <f>'[1]2c'!K142</f>
        <v>743</v>
      </c>
      <c r="J30" s="78">
        <f>'[1]2c'!L142</f>
        <v>670</v>
      </c>
      <c r="K30" s="80">
        <f>'[1]2c'!M142</f>
        <v>180</v>
      </c>
      <c r="L30" s="80">
        <f>'[1]2c'!N142</f>
        <v>273</v>
      </c>
      <c r="M30" s="78">
        <f>'[1]2c'!O142</f>
        <v>1736</v>
      </c>
      <c r="N30" s="78">
        <f t="shared" si="0"/>
        <v>5221</v>
      </c>
    </row>
    <row r="31" spans="1:14" ht="15">
      <c r="A31" s="81"/>
      <c r="B31" s="82" t="s">
        <v>104</v>
      </c>
      <c r="C31" s="83">
        <f>SUM(C22:C30)</f>
        <v>1638</v>
      </c>
      <c r="D31" s="83">
        <f aca="true" t="shared" si="3" ref="D31:N31">SUM(D22:D30)</f>
        <v>1549</v>
      </c>
      <c r="E31" s="83">
        <f t="shared" si="3"/>
        <v>2974</v>
      </c>
      <c r="F31" s="83">
        <f t="shared" si="3"/>
        <v>2724</v>
      </c>
      <c r="G31" s="83">
        <f t="shared" si="3"/>
        <v>5675</v>
      </c>
      <c r="H31" s="83">
        <f t="shared" si="3"/>
        <v>5272</v>
      </c>
      <c r="I31" s="83">
        <f t="shared" si="3"/>
        <v>5807</v>
      </c>
      <c r="J31" s="83">
        <f t="shared" si="3"/>
        <v>5679</v>
      </c>
      <c r="K31" s="83">
        <f t="shared" si="3"/>
        <v>2534</v>
      </c>
      <c r="L31" s="83">
        <f t="shared" si="3"/>
        <v>3164</v>
      </c>
      <c r="M31" s="83">
        <f t="shared" si="3"/>
        <v>15673</v>
      </c>
      <c r="N31" s="83">
        <f t="shared" si="3"/>
        <v>52689</v>
      </c>
    </row>
    <row r="32" spans="1:14" ht="15">
      <c r="A32" s="74" t="s">
        <v>44</v>
      </c>
      <c r="B32" s="77" t="s">
        <v>44</v>
      </c>
      <c r="C32" s="78">
        <f>'[1]2c'!E148</f>
        <v>588</v>
      </c>
      <c r="D32" s="78">
        <f>'[1]2c'!F148</f>
        <v>502</v>
      </c>
      <c r="E32" s="79">
        <f>'[1]2c'!G148</f>
        <v>1003</v>
      </c>
      <c r="F32" s="79">
        <f>'[1]2c'!H148</f>
        <v>905</v>
      </c>
      <c r="G32" s="79">
        <f>'[1]2c'!I148</f>
        <v>2224</v>
      </c>
      <c r="H32" s="79">
        <f>'[1]2c'!J148</f>
        <v>1970</v>
      </c>
      <c r="I32" s="78">
        <f>'[1]2c'!K148</f>
        <v>1837</v>
      </c>
      <c r="J32" s="78">
        <f>'[1]2c'!L148</f>
        <v>1797</v>
      </c>
      <c r="K32" s="80">
        <f>'[1]2c'!M148</f>
        <v>917</v>
      </c>
      <c r="L32" s="80">
        <f>'[1]2c'!N148</f>
        <v>1090</v>
      </c>
      <c r="M32" s="78">
        <f>'[1]2c'!O148</f>
        <v>528</v>
      </c>
      <c r="N32" s="78">
        <f t="shared" si="0"/>
        <v>13361</v>
      </c>
    </row>
    <row r="33" spans="1:14" ht="15">
      <c r="A33" s="81"/>
      <c r="B33" s="77" t="s">
        <v>45</v>
      </c>
      <c r="C33" s="78">
        <f>'[1]2c'!E154</f>
        <v>281</v>
      </c>
      <c r="D33" s="78">
        <f>'[1]2c'!F154</f>
        <v>227</v>
      </c>
      <c r="E33" s="79">
        <f>'[1]2c'!G154</f>
        <v>504</v>
      </c>
      <c r="F33" s="79">
        <f>'[1]2c'!H154</f>
        <v>440</v>
      </c>
      <c r="G33" s="79">
        <f>'[1]2c'!I154</f>
        <v>836</v>
      </c>
      <c r="H33" s="79">
        <f>'[1]2c'!J154</f>
        <v>867</v>
      </c>
      <c r="I33" s="78">
        <f>'[1]2c'!K154</f>
        <v>913</v>
      </c>
      <c r="J33" s="78">
        <f>'[1]2c'!L154</f>
        <v>864</v>
      </c>
      <c r="K33" s="80">
        <f>'[1]2c'!M154</f>
        <v>398</v>
      </c>
      <c r="L33" s="80">
        <f>'[1]2c'!N154</f>
        <v>508</v>
      </c>
      <c r="M33" s="78">
        <f>'[1]2c'!O154</f>
        <v>255</v>
      </c>
      <c r="N33" s="78">
        <f t="shared" si="0"/>
        <v>6093</v>
      </c>
    </row>
    <row r="34" spans="1:14" ht="15">
      <c r="A34" s="81"/>
      <c r="B34" s="77" t="s">
        <v>46</v>
      </c>
      <c r="C34" s="78">
        <f>'[1]2c'!E160</f>
        <v>122</v>
      </c>
      <c r="D34" s="78">
        <f>'[1]2c'!F160</f>
        <v>117</v>
      </c>
      <c r="E34" s="79">
        <f>'[1]2c'!G160</f>
        <v>176</v>
      </c>
      <c r="F34" s="79">
        <f>'[1]2c'!H160</f>
        <v>171</v>
      </c>
      <c r="G34" s="79">
        <f>'[1]2c'!I160</f>
        <v>452</v>
      </c>
      <c r="H34" s="79">
        <f>'[1]2c'!J160</f>
        <v>394</v>
      </c>
      <c r="I34" s="78">
        <f>'[1]2c'!K160</f>
        <v>396</v>
      </c>
      <c r="J34" s="78">
        <f>'[1]2c'!L160</f>
        <v>408</v>
      </c>
      <c r="K34" s="80">
        <f>'[1]2c'!M160</f>
        <v>171</v>
      </c>
      <c r="L34" s="80">
        <f>'[1]2c'!N160</f>
        <v>235</v>
      </c>
      <c r="M34" s="78">
        <f>'[1]2c'!O160</f>
        <v>138</v>
      </c>
      <c r="N34" s="78">
        <f t="shared" si="0"/>
        <v>2780</v>
      </c>
    </row>
    <row r="35" spans="1:14" ht="15">
      <c r="A35" s="75"/>
      <c r="B35" s="77" t="s">
        <v>199</v>
      </c>
      <c r="C35" s="78">
        <f>'[1]2c'!E166</f>
        <v>252</v>
      </c>
      <c r="D35" s="78">
        <f>'[1]2c'!F166</f>
        <v>215</v>
      </c>
      <c r="E35" s="79">
        <f>'[1]2c'!G166</f>
        <v>533</v>
      </c>
      <c r="F35" s="79">
        <f>'[1]2c'!H166</f>
        <v>534</v>
      </c>
      <c r="G35" s="79">
        <f>'[1]2c'!I166</f>
        <v>932</v>
      </c>
      <c r="H35" s="79">
        <f>'[1]2c'!J166</f>
        <v>901</v>
      </c>
      <c r="I35" s="78">
        <f>'[1]2c'!K166</f>
        <v>835</v>
      </c>
      <c r="J35" s="78">
        <f>'[1]2c'!L166</f>
        <v>775</v>
      </c>
      <c r="K35" s="80">
        <f>'[1]2c'!M166</f>
        <v>434</v>
      </c>
      <c r="L35" s="80">
        <f>'[1]2c'!N166</f>
        <v>467</v>
      </c>
      <c r="M35" s="78">
        <f>'[1]2c'!O166</f>
        <v>243</v>
      </c>
      <c r="N35" s="78">
        <f t="shared" si="0"/>
        <v>6121</v>
      </c>
    </row>
    <row r="36" spans="1:14" ht="15">
      <c r="A36" s="81"/>
      <c r="B36" s="82" t="s">
        <v>104</v>
      </c>
      <c r="C36" s="83">
        <f>SUM(C32:C35)</f>
        <v>1243</v>
      </c>
      <c r="D36" s="83">
        <f aca="true" t="shared" si="4" ref="D36:N36">SUM(D32:D35)</f>
        <v>1061</v>
      </c>
      <c r="E36" s="83">
        <f t="shared" si="4"/>
        <v>2216</v>
      </c>
      <c r="F36" s="83">
        <f t="shared" si="4"/>
        <v>2050</v>
      </c>
      <c r="G36" s="83">
        <f t="shared" si="4"/>
        <v>4444</v>
      </c>
      <c r="H36" s="83">
        <f t="shared" si="4"/>
        <v>4132</v>
      </c>
      <c r="I36" s="83">
        <f t="shared" si="4"/>
        <v>3981</v>
      </c>
      <c r="J36" s="83">
        <f t="shared" si="4"/>
        <v>3844</v>
      </c>
      <c r="K36" s="83">
        <f t="shared" si="4"/>
        <v>1920</v>
      </c>
      <c r="L36" s="83">
        <f t="shared" si="4"/>
        <v>2300</v>
      </c>
      <c r="M36" s="83">
        <f t="shared" si="4"/>
        <v>1164</v>
      </c>
      <c r="N36" s="83">
        <f t="shared" si="4"/>
        <v>28355</v>
      </c>
    </row>
    <row r="37" spans="1:14" ht="15">
      <c r="A37" s="74" t="s">
        <v>200</v>
      </c>
      <c r="B37" s="77" t="s">
        <v>201</v>
      </c>
      <c r="C37" s="78">
        <f>'[1]2c'!E172</f>
        <v>225</v>
      </c>
      <c r="D37" s="78">
        <f>'[1]2c'!F172</f>
        <v>219</v>
      </c>
      <c r="E37" s="79">
        <f>'[1]2c'!G172</f>
        <v>279</v>
      </c>
      <c r="F37" s="79">
        <f>'[1]2c'!H172</f>
        <v>262</v>
      </c>
      <c r="G37" s="79">
        <f>'[1]2c'!I172</f>
        <v>759</v>
      </c>
      <c r="H37" s="79">
        <f>'[1]2c'!J172</f>
        <v>745</v>
      </c>
      <c r="I37" s="78">
        <f>'[1]2c'!K172</f>
        <v>792</v>
      </c>
      <c r="J37" s="78">
        <f>'[1]2c'!L172</f>
        <v>825</v>
      </c>
      <c r="K37" s="80">
        <f>'[1]2c'!M172</f>
        <v>334</v>
      </c>
      <c r="L37" s="80">
        <f>'[1]2c'!N172</f>
        <v>444</v>
      </c>
      <c r="M37" s="78">
        <f>'[1]2c'!O172</f>
        <v>378</v>
      </c>
      <c r="N37" s="78">
        <f t="shared" si="0"/>
        <v>5262</v>
      </c>
    </row>
    <row r="38" spans="1:14" ht="15">
      <c r="A38" s="81"/>
      <c r="B38" s="77" t="s">
        <v>51</v>
      </c>
      <c r="C38" s="78">
        <f>'[1]2c'!E178</f>
        <v>332</v>
      </c>
      <c r="D38" s="78">
        <f>'[1]2c'!F178</f>
        <v>332</v>
      </c>
      <c r="E38" s="79">
        <f>'[1]2c'!G178</f>
        <v>493</v>
      </c>
      <c r="F38" s="79">
        <f>'[1]2c'!H178</f>
        <v>482</v>
      </c>
      <c r="G38" s="79">
        <f>'[1]2c'!I178</f>
        <v>1166</v>
      </c>
      <c r="H38" s="79">
        <f>'[1]2c'!J178</f>
        <v>1215</v>
      </c>
      <c r="I38" s="78">
        <f>'[1]2c'!K178</f>
        <v>1452</v>
      </c>
      <c r="J38" s="78">
        <f>'[1]2c'!L178</f>
        <v>1449</v>
      </c>
      <c r="K38" s="80">
        <f>'[1]2c'!M178</f>
        <v>479</v>
      </c>
      <c r="L38" s="80">
        <f>'[1]2c'!N178</f>
        <v>664</v>
      </c>
      <c r="M38" s="78">
        <f>'[1]2c'!O178</f>
        <v>444</v>
      </c>
      <c r="N38" s="78">
        <f t="shared" si="0"/>
        <v>8508</v>
      </c>
    </row>
    <row r="39" spans="1:14" ht="15">
      <c r="A39" s="81"/>
      <c r="B39" s="77" t="s">
        <v>52</v>
      </c>
      <c r="C39" s="78">
        <f>'[1]2c'!E184</f>
        <v>1414</v>
      </c>
      <c r="D39" s="78">
        <f>'[1]2c'!F184</f>
        <v>1169</v>
      </c>
      <c r="E39" s="79">
        <f>'[1]2c'!G184</f>
        <v>2234</v>
      </c>
      <c r="F39" s="79">
        <f>'[1]2c'!H184</f>
        <v>2020</v>
      </c>
      <c r="G39" s="79">
        <f>'[1]2c'!I184</f>
        <v>4628</v>
      </c>
      <c r="H39" s="79">
        <f>'[1]2c'!J184</f>
        <v>4106</v>
      </c>
      <c r="I39" s="78">
        <f>'[1]2c'!K184</f>
        <v>2689</v>
      </c>
      <c r="J39" s="78">
        <f>'[1]2c'!L184</f>
        <v>2698</v>
      </c>
      <c r="K39" s="80">
        <f>'[1]2c'!M184</f>
        <v>1950</v>
      </c>
      <c r="L39" s="80">
        <f>'[1]2c'!N184</f>
        <v>2583</v>
      </c>
      <c r="M39" s="78">
        <f>'[1]2c'!O184</f>
        <v>948</v>
      </c>
      <c r="N39" s="78">
        <f t="shared" si="0"/>
        <v>26439</v>
      </c>
    </row>
    <row r="40" spans="1:14" ht="15">
      <c r="A40" s="81"/>
      <c r="B40" s="77" t="s">
        <v>53</v>
      </c>
      <c r="C40" s="78">
        <f>'[1]2c'!E190</f>
        <v>636</v>
      </c>
      <c r="D40" s="78">
        <f>'[1]2c'!F190</f>
        <v>546</v>
      </c>
      <c r="E40" s="79">
        <f>'[1]2c'!G190</f>
        <v>782</v>
      </c>
      <c r="F40" s="79">
        <f>'[1]2c'!H190</f>
        <v>781</v>
      </c>
      <c r="G40" s="79">
        <f>'[1]2c'!I190</f>
        <v>1952</v>
      </c>
      <c r="H40" s="79">
        <f>'[1]2c'!J190</f>
        <v>1861</v>
      </c>
      <c r="I40" s="78">
        <f>'[1]2c'!K190</f>
        <v>1370</v>
      </c>
      <c r="J40" s="78">
        <f>'[1]2c'!L190</f>
        <v>1429</v>
      </c>
      <c r="K40" s="80">
        <f>'[1]2c'!M190</f>
        <v>894</v>
      </c>
      <c r="L40" s="80">
        <f>'[1]2c'!N190</f>
        <v>1182</v>
      </c>
      <c r="M40" s="78">
        <f>'[1]2c'!O190</f>
        <v>627</v>
      </c>
      <c r="N40" s="78">
        <f t="shared" si="0"/>
        <v>12060</v>
      </c>
    </row>
    <row r="41" spans="1:14" ht="15">
      <c r="A41" s="81"/>
      <c r="B41" s="77" t="s">
        <v>54</v>
      </c>
      <c r="C41" s="78">
        <f>'[1]2c'!E196</f>
        <v>983</v>
      </c>
      <c r="D41" s="78">
        <f>'[1]2c'!F196</f>
        <v>1064</v>
      </c>
      <c r="E41" s="79">
        <f>'[1]2c'!G196</f>
        <v>1318</v>
      </c>
      <c r="F41" s="79">
        <f>'[1]2c'!H196</f>
        <v>1237</v>
      </c>
      <c r="G41" s="79">
        <f>'[1]2c'!I196</f>
        <v>3358</v>
      </c>
      <c r="H41" s="79">
        <f>'[1]2c'!J196</f>
        <v>3093</v>
      </c>
      <c r="I41" s="78">
        <f>'[1]2c'!K196</f>
        <v>2856</v>
      </c>
      <c r="J41" s="78">
        <f>'[1]2c'!L196</f>
        <v>3041</v>
      </c>
      <c r="K41" s="80">
        <f>'[1]2c'!M196</f>
        <v>1623</v>
      </c>
      <c r="L41" s="80">
        <f>'[1]2c'!N196</f>
        <v>2045</v>
      </c>
      <c r="M41" s="78">
        <f>'[1]2c'!O196</f>
        <v>735</v>
      </c>
      <c r="N41" s="78">
        <f t="shared" si="0"/>
        <v>21353</v>
      </c>
    </row>
    <row r="42" spans="1:14" ht="15">
      <c r="A42" s="81"/>
      <c r="B42" s="77" t="s">
        <v>55</v>
      </c>
      <c r="C42" s="78">
        <f>'[1]2c'!E202</f>
        <v>936</v>
      </c>
      <c r="D42" s="78">
        <f>'[1]2c'!F202</f>
        <v>911</v>
      </c>
      <c r="E42" s="79">
        <f>'[1]2c'!G202</f>
        <v>972</v>
      </c>
      <c r="F42" s="79">
        <f>'[1]2c'!H202</f>
        <v>929</v>
      </c>
      <c r="G42" s="79">
        <f>'[1]2c'!I202</f>
        <v>2885</v>
      </c>
      <c r="H42" s="79">
        <f>'[1]2c'!J202</f>
        <v>2723</v>
      </c>
      <c r="I42" s="78">
        <f>'[1]2c'!K202</f>
        <v>2581</v>
      </c>
      <c r="J42" s="78">
        <f>'[1]2c'!L202</f>
        <v>2635</v>
      </c>
      <c r="K42" s="80">
        <f>'[1]2c'!M202</f>
        <v>1352</v>
      </c>
      <c r="L42" s="80">
        <f>'[1]2c'!N202</f>
        <v>1847</v>
      </c>
      <c r="M42" s="78">
        <f>'[1]2c'!O202</f>
        <v>945</v>
      </c>
      <c r="N42" s="78">
        <f t="shared" si="0"/>
        <v>18716</v>
      </c>
    </row>
    <row r="43" spans="1:14" ht="15">
      <c r="A43" s="75"/>
      <c r="B43" s="77" t="s">
        <v>56</v>
      </c>
      <c r="C43" s="78">
        <f>'[1]2c'!E208</f>
        <v>1387</v>
      </c>
      <c r="D43" s="78">
        <f>'[1]2c'!F208</f>
        <v>1277</v>
      </c>
      <c r="E43" s="79">
        <f>'[1]2c'!G208</f>
        <v>1341</v>
      </c>
      <c r="F43" s="79">
        <f>'[1]2c'!H208</f>
        <v>1167</v>
      </c>
      <c r="G43" s="79">
        <f>'[1]2c'!I208</f>
        <v>4830</v>
      </c>
      <c r="H43" s="79">
        <f>'[1]2c'!J208</f>
        <v>4363</v>
      </c>
      <c r="I43" s="78">
        <f>'[1]2c'!K208</f>
        <v>2708</v>
      </c>
      <c r="J43" s="78">
        <f>'[1]2c'!L208</f>
        <v>2959</v>
      </c>
      <c r="K43" s="80">
        <f>'[1]2c'!M208</f>
        <v>2113</v>
      </c>
      <c r="L43" s="80">
        <f>'[1]2c'!N208</f>
        <v>2665</v>
      </c>
      <c r="M43" s="78">
        <f>'[1]2c'!O208</f>
        <v>858</v>
      </c>
      <c r="N43" s="78">
        <f t="shared" si="0"/>
        <v>25668</v>
      </c>
    </row>
    <row r="44" spans="1:14" ht="15">
      <c r="A44" s="81"/>
      <c r="B44" s="82" t="s">
        <v>104</v>
      </c>
      <c r="C44" s="83">
        <f>SUM(C37:C43)</f>
        <v>5913</v>
      </c>
      <c r="D44" s="83">
        <f aca="true" t="shared" si="5" ref="D44:N44">SUM(D37:D43)</f>
        <v>5518</v>
      </c>
      <c r="E44" s="83">
        <f t="shared" si="5"/>
        <v>7419</v>
      </c>
      <c r="F44" s="83">
        <f t="shared" si="5"/>
        <v>6878</v>
      </c>
      <c r="G44" s="83">
        <f t="shared" si="5"/>
        <v>19578</v>
      </c>
      <c r="H44" s="83">
        <f t="shared" si="5"/>
        <v>18106</v>
      </c>
      <c r="I44" s="83">
        <f t="shared" si="5"/>
        <v>14448</v>
      </c>
      <c r="J44" s="83">
        <f t="shared" si="5"/>
        <v>15036</v>
      </c>
      <c r="K44" s="83">
        <f t="shared" si="5"/>
        <v>8745</v>
      </c>
      <c r="L44" s="83">
        <f t="shared" si="5"/>
        <v>11430</v>
      </c>
      <c r="M44" s="83">
        <f t="shared" si="5"/>
        <v>4935</v>
      </c>
      <c r="N44" s="83">
        <f t="shared" si="5"/>
        <v>118006</v>
      </c>
    </row>
    <row r="45" spans="1:14" ht="15">
      <c r="A45" s="74" t="s">
        <v>202</v>
      </c>
      <c r="B45" s="84" t="s">
        <v>59</v>
      </c>
      <c r="C45" s="78">
        <f>'[1]2c'!E214</f>
        <v>1119</v>
      </c>
      <c r="D45" s="78">
        <f>'[1]2c'!F214</f>
        <v>1054</v>
      </c>
      <c r="E45" s="79">
        <f>'[1]2c'!G214</f>
        <v>1751</v>
      </c>
      <c r="F45" s="79">
        <f>'[1]2c'!H214</f>
        <v>1633</v>
      </c>
      <c r="G45" s="79">
        <f>'[1]2c'!I214</f>
        <v>4244</v>
      </c>
      <c r="H45" s="79">
        <f>'[1]2c'!J214</f>
        <v>3752</v>
      </c>
      <c r="I45" s="78">
        <f>'[1]2c'!K214</f>
        <v>3638</v>
      </c>
      <c r="J45" s="78">
        <f>'[1]2c'!L214</f>
        <v>3880</v>
      </c>
      <c r="K45" s="80">
        <f>'[1]2c'!M214</f>
        <v>1637</v>
      </c>
      <c r="L45" s="80">
        <f>'[1]2c'!N214</f>
        <v>2173</v>
      </c>
      <c r="M45" s="78">
        <f>'[1]2c'!O214</f>
        <v>897</v>
      </c>
      <c r="N45" s="78">
        <f t="shared" si="0"/>
        <v>25778</v>
      </c>
    </row>
    <row r="46" spans="1:14" ht="15">
      <c r="A46" s="81"/>
      <c r="B46" s="84" t="s">
        <v>60</v>
      </c>
      <c r="C46" s="78">
        <f>'[1]2c'!E220</f>
        <v>0</v>
      </c>
      <c r="D46" s="78">
        <f>'[1]2c'!F220</f>
        <v>0</v>
      </c>
      <c r="E46" s="79">
        <f>'[1]2c'!G220</f>
        <v>1277</v>
      </c>
      <c r="F46" s="79">
        <f>'[1]2c'!H220</f>
        <v>1237</v>
      </c>
      <c r="G46" s="79">
        <f>'[1]2c'!I220</f>
        <v>3612</v>
      </c>
      <c r="H46" s="79">
        <f>'[1]2c'!J220</f>
        <v>3827</v>
      </c>
      <c r="I46" s="78">
        <f>'[1]2c'!K220</f>
        <v>5763</v>
      </c>
      <c r="J46" s="78">
        <f>'[1]2c'!L220</f>
        <v>5549</v>
      </c>
      <c r="K46" s="80">
        <f>'[1]2c'!M220</f>
        <v>1712</v>
      </c>
      <c r="L46" s="80">
        <f>'[1]2c'!N220</f>
        <v>2056</v>
      </c>
      <c r="M46" s="78">
        <f>'[1]2c'!O220</f>
        <v>13078</v>
      </c>
      <c r="N46" s="78">
        <f t="shared" si="0"/>
        <v>38111</v>
      </c>
    </row>
    <row r="47" spans="1:14" ht="15">
      <c r="A47" s="81"/>
      <c r="B47" s="84" t="s">
        <v>61</v>
      </c>
      <c r="C47" s="78">
        <f>'[1]2c'!E226</f>
        <v>1430</v>
      </c>
      <c r="D47" s="78">
        <f>'[1]2c'!F226</f>
        <v>1311</v>
      </c>
      <c r="E47" s="79">
        <f>'[1]2c'!G226</f>
        <v>1787</v>
      </c>
      <c r="F47" s="79">
        <f>'[1]2c'!H226</f>
        <v>1637</v>
      </c>
      <c r="G47" s="79">
        <f>'[1]2c'!I226</f>
        <v>4292</v>
      </c>
      <c r="H47" s="79">
        <f>'[1]2c'!J226</f>
        <v>4292</v>
      </c>
      <c r="I47" s="78">
        <f>'[1]2c'!K226</f>
        <v>5122</v>
      </c>
      <c r="J47" s="78">
        <f>'[1]2c'!L226</f>
        <v>5056</v>
      </c>
      <c r="K47" s="80">
        <f>'[1]2c'!M226</f>
        <v>2697</v>
      </c>
      <c r="L47" s="80">
        <f>'[1]2c'!N226</f>
        <v>2745</v>
      </c>
      <c r="M47" s="78">
        <f>'[1]2c'!O226</f>
        <v>1194</v>
      </c>
      <c r="N47" s="78">
        <f t="shared" si="0"/>
        <v>31563</v>
      </c>
    </row>
    <row r="48" spans="1:14" ht="15">
      <c r="A48" s="81"/>
      <c r="B48" s="84" t="s">
        <v>62</v>
      </c>
      <c r="C48" s="78">
        <f>'[1]2c'!E232</f>
        <v>621</v>
      </c>
      <c r="D48" s="78">
        <f>'[1]2c'!F232</f>
        <v>546</v>
      </c>
      <c r="E48" s="79">
        <f>'[1]2c'!G232</f>
        <v>672</v>
      </c>
      <c r="F48" s="79">
        <f>'[1]2c'!H232</f>
        <v>637</v>
      </c>
      <c r="G48" s="79">
        <f>'[1]2c'!I232</f>
        <v>2123</v>
      </c>
      <c r="H48" s="79">
        <f>'[1]2c'!J232</f>
        <v>1895</v>
      </c>
      <c r="I48" s="78">
        <f>'[1]2c'!K232</f>
        <v>1613</v>
      </c>
      <c r="J48" s="78">
        <f>'[1]2c'!L232</f>
        <v>1681</v>
      </c>
      <c r="K48" s="80">
        <f>'[1]2c'!M232</f>
        <v>941</v>
      </c>
      <c r="L48" s="80">
        <f>'[1]2c'!N232</f>
        <v>1167</v>
      </c>
      <c r="M48" s="78">
        <f>'[1]2c'!O232</f>
        <v>456</v>
      </c>
      <c r="N48" s="78">
        <f t="shared" si="0"/>
        <v>12352</v>
      </c>
    </row>
    <row r="49" spans="1:14" ht="15">
      <c r="A49" s="81"/>
      <c r="B49" s="84" t="s">
        <v>63</v>
      </c>
      <c r="C49" s="78">
        <f>'[1]2c'!E238</f>
        <v>0</v>
      </c>
      <c r="D49" s="78">
        <f>'[1]2c'!F238</f>
        <v>0</v>
      </c>
      <c r="E49" s="79">
        <f>'[1]2c'!G238</f>
        <v>456</v>
      </c>
      <c r="F49" s="79">
        <f>'[1]2c'!H238</f>
        <v>395</v>
      </c>
      <c r="G49" s="79">
        <f>'[1]2c'!I238</f>
        <v>851</v>
      </c>
      <c r="H49" s="79">
        <f>'[1]2c'!J238</f>
        <v>1087</v>
      </c>
      <c r="I49" s="78">
        <f>'[1]2c'!K238</f>
        <v>1069</v>
      </c>
      <c r="J49" s="78">
        <f>'[1]2c'!L238</f>
        <v>1281</v>
      </c>
      <c r="K49" s="80">
        <f>'[1]2c'!M238</f>
        <v>500</v>
      </c>
      <c r="L49" s="80">
        <f>'[1]2c'!N238</f>
        <v>707</v>
      </c>
      <c r="M49" s="78">
        <f>'[1]2c'!O238</f>
        <v>3832</v>
      </c>
      <c r="N49" s="78">
        <f t="shared" si="0"/>
        <v>10178</v>
      </c>
    </row>
    <row r="50" spans="1:14" ht="15">
      <c r="A50" s="81"/>
      <c r="B50" s="84" t="s">
        <v>64</v>
      </c>
      <c r="C50" s="78">
        <f>'[1]2c'!E244</f>
        <v>1135</v>
      </c>
      <c r="D50" s="78">
        <f>'[1]2c'!F244</f>
        <v>1112</v>
      </c>
      <c r="E50" s="79">
        <f>'[1]2c'!G244</f>
        <v>1827</v>
      </c>
      <c r="F50" s="79">
        <f>'[1]2c'!H244</f>
        <v>1902</v>
      </c>
      <c r="G50" s="79">
        <f>'[1]2c'!I244</f>
        <v>4293</v>
      </c>
      <c r="H50" s="79">
        <f>'[1]2c'!J244</f>
        <v>4010</v>
      </c>
      <c r="I50" s="78">
        <f>'[1]2c'!K244</f>
        <v>6542</v>
      </c>
      <c r="J50" s="78">
        <f>'[1]2c'!L244</f>
        <v>5737</v>
      </c>
      <c r="K50" s="80">
        <f>'[1]2c'!M244</f>
        <v>1705</v>
      </c>
      <c r="L50" s="80">
        <f>'[1]2c'!N244</f>
        <v>2247</v>
      </c>
      <c r="M50" s="78">
        <f>'[1]2c'!O244</f>
        <v>957</v>
      </c>
      <c r="N50" s="78">
        <f t="shared" si="0"/>
        <v>31467</v>
      </c>
    </row>
    <row r="51" spans="1:14" ht="15">
      <c r="A51" s="81"/>
      <c r="B51" s="84" t="s">
        <v>65</v>
      </c>
      <c r="C51" s="78">
        <f>'[1]2c'!E250</f>
        <v>1492</v>
      </c>
      <c r="D51" s="78">
        <f>'[1]2c'!F250</f>
        <v>1367</v>
      </c>
      <c r="E51" s="79">
        <f>'[1]2c'!G250</f>
        <v>2648</v>
      </c>
      <c r="F51" s="79">
        <f>'[1]2c'!H250</f>
        <v>2250</v>
      </c>
      <c r="G51" s="79">
        <f>'[1]2c'!I250</f>
        <v>6225</v>
      </c>
      <c r="H51" s="79">
        <f>'[1]2c'!J250</f>
        <v>5478</v>
      </c>
      <c r="I51" s="78">
        <f>'[1]2c'!K250</f>
        <v>5472</v>
      </c>
      <c r="J51" s="78">
        <f>'[1]2c'!L250</f>
        <v>6153</v>
      </c>
      <c r="K51" s="80">
        <f>'[1]2c'!M250</f>
        <v>2726</v>
      </c>
      <c r="L51" s="80">
        <f>'[1]2c'!N250</f>
        <v>2859</v>
      </c>
      <c r="M51" s="78">
        <f>'[1]2c'!O250</f>
        <v>1233</v>
      </c>
      <c r="N51" s="78">
        <f t="shared" si="0"/>
        <v>37903</v>
      </c>
    </row>
    <row r="52" spans="1:14" ht="15">
      <c r="A52" s="81">
        <v>650</v>
      </c>
      <c r="B52" s="84" t="s">
        <v>66</v>
      </c>
      <c r="C52" s="78">
        <f>'[1]2c'!E256</f>
        <v>0</v>
      </c>
      <c r="D52" s="78">
        <f>'[1]2c'!F256</f>
        <v>0</v>
      </c>
      <c r="E52" s="79">
        <f>'[1]2c'!G256</f>
        <v>1631</v>
      </c>
      <c r="F52" s="79">
        <f>'[1]2c'!H256</f>
        <v>1398</v>
      </c>
      <c r="G52" s="79">
        <f>'[1]2c'!I256</f>
        <v>4168</v>
      </c>
      <c r="H52" s="79">
        <f>'[1]2c'!J256</f>
        <v>3782</v>
      </c>
      <c r="I52" s="78">
        <f>'[1]2c'!K256</f>
        <v>4205</v>
      </c>
      <c r="J52" s="78">
        <f>'[1]2c'!L256</f>
        <v>3747</v>
      </c>
      <c r="K52" s="80">
        <f>'[1]2c'!M256</f>
        <v>1638</v>
      </c>
      <c r="L52" s="80">
        <f>'[1]2c'!N256</f>
        <v>2239</v>
      </c>
      <c r="M52" s="78">
        <f>'[1]2c'!O256</f>
        <v>942</v>
      </c>
      <c r="N52" s="78">
        <f t="shared" si="0"/>
        <v>23750</v>
      </c>
    </row>
    <row r="53" spans="1:14" ht="15">
      <c r="A53" s="81">
        <v>36</v>
      </c>
      <c r="B53" s="84" t="s">
        <v>67</v>
      </c>
      <c r="C53" s="78">
        <f>'[1]2c'!E262</f>
        <v>638</v>
      </c>
      <c r="D53" s="78">
        <f>'[1]2c'!F262</f>
        <v>589</v>
      </c>
      <c r="E53" s="79">
        <f>'[1]2c'!G262</f>
        <v>794</v>
      </c>
      <c r="F53" s="79">
        <f>'[1]2c'!H262</f>
        <v>759</v>
      </c>
      <c r="G53" s="79">
        <f>'[1]2c'!I262</f>
        <v>2110</v>
      </c>
      <c r="H53" s="79">
        <f>'[1]2c'!J262</f>
        <v>1900</v>
      </c>
      <c r="I53" s="78">
        <f>'[1]2c'!K262</f>
        <v>1761</v>
      </c>
      <c r="J53" s="78">
        <f>'[1]2c'!L262</f>
        <v>1806</v>
      </c>
      <c r="K53" s="80">
        <f>'[1]2c'!M262</f>
        <v>932</v>
      </c>
      <c r="L53" s="80">
        <f>'[1]2c'!N262</f>
        <v>1227</v>
      </c>
      <c r="M53" s="78">
        <f>'[1]2c'!O262</f>
        <v>474</v>
      </c>
      <c r="N53" s="78">
        <f t="shared" si="0"/>
        <v>12990</v>
      </c>
    </row>
    <row r="54" spans="1:14" ht="15">
      <c r="A54" s="81">
        <v>72</v>
      </c>
      <c r="B54" s="84" t="s">
        <v>68</v>
      </c>
      <c r="C54" s="78">
        <f>'[1]2c'!E268</f>
        <v>287</v>
      </c>
      <c r="D54" s="78">
        <f>'[1]2c'!F268</f>
        <v>251</v>
      </c>
      <c r="E54" s="79">
        <f>'[1]2c'!G268</f>
        <v>354</v>
      </c>
      <c r="F54" s="79">
        <f>'[1]2c'!H268</f>
        <v>285</v>
      </c>
      <c r="G54" s="79">
        <f>'[1]2c'!I268</f>
        <v>1288</v>
      </c>
      <c r="H54" s="79">
        <f>'[1]2c'!J268</f>
        <v>1000</v>
      </c>
      <c r="I54" s="78">
        <f>'[1]2c'!K268</f>
        <v>917</v>
      </c>
      <c r="J54" s="78">
        <f>'[1]2c'!L268</f>
        <v>850</v>
      </c>
      <c r="K54" s="80">
        <f>'[1]2c'!M268</f>
        <v>337</v>
      </c>
      <c r="L54" s="80">
        <f>'[1]2c'!N268</f>
        <v>535</v>
      </c>
      <c r="M54" s="78">
        <f>'[1]2c'!O268</f>
        <v>309</v>
      </c>
      <c r="N54" s="78">
        <f t="shared" si="0"/>
        <v>6413</v>
      </c>
    </row>
    <row r="55" spans="1:14" ht="15">
      <c r="A55" s="75"/>
      <c r="B55" s="84" t="s">
        <v>69</v>
      </c>
      <c r="C55" s="78">
        <f>'[1]2c'!E274</f>
        <v>285</v>
      </c>
      <c r="D55" s="78">
        <f>'[1]2c'!F274</f>
        <v>275</v>
      </c>
      <c r="E55" s="79">
        <f>'[1]2c'!G274</f>
        <v>360</v>
      </c>
      <c r="F55" s="79">
        <f>'[1]2c'!H274</f>
        <v>325</v>
      </c>
      <c r="G55" s="79">
        <f>'[1]2c'!I274</f>
        <v>1032</v>
      </c>
      <c r="H55" s="79">
        <f>'[1]2c'!J274</f>
        <v>995</v>
      </c>
      <c r="I55" s="78">
        <f>'[1]2c'!K274</f>
        <v>860</v>
      </c>
      <c r="J55" s="78">
        <f>'[1]2c'!L274</f>
        <v>859</v>
      </c>
      <c r="K55" s="80">
        <f>'[1]2c'!M274</f>
        <v>331</v>
      </c>
      <c r="L55" s="80">
        <f>'[1]2c'!N274</f>
        <v>560</v>
      </c>
      <c r="M55" s="78">
        <f>'[1]2c'!O274</f>
        <v>186</v>
      </c>
      <c r="N55" s="78">
        <f t="shared" si="0"/>
        <v>6068</v>
      </c>
    </row>
    <row r="56" spans="1:15" ht="15">
      <c r="A56" s="81"/>
      <c r="B56" s="82" t="s">
        <v>104</v>
      </c>
      <c r="C56" s="83">
        <f>SUM(C45:C55)</f>
        <v>7007</v>
      </c>
      <c r="D56" s="83">
        <f aca="true" t="shared" si="6" ref="D56:M56">SUM(D45:D55)</f>
        <v>6505</v>
      </c>
      <c r="E56" s="83">
        <f t="shared" si="6"/>
        <v>13557</v>
      </c>
      <c r="F56" s="83">
        <f t="shared" si="6"/>
        <v>12458</v>
      </c>
      <c r="G56" s="83">
        <f t="shared" si="6"/>
        <v>34238</v>
      </c>
      <c r="H56" s="83">
        <f t="shared" si="6"/>
        <v>32018</v>
      </c>
      <c r="I56" s="83">
        <f t="shared" si="6"/>
        <v>36962</v>
      </c>
      <c r="J56" s="83">
        <f t="shared" si="6"/>
        <v>36599</v>
      </c>
      <c r="K56" s="83">
        <f t="shared" si="6"/>
        <v>15156</v>
      </c>
      <c r="L56" s="83">
        <f t="shared" si="6"/>
        <v>18515</v>
      </c>
      <c r="M56" s="83">
        <f t="shared" si="6"/>
        <v>23558</v>
      </c>
      <c r="N56" s="83">
        <f>SUM(N45:N55)</f>
        <v>236573</v>
      </c>
      <c r="O56" s="85"/>
    </row>
    <row r="57" spans="1:14" ht="15">
      <c r="A57" s="74" t="s">
        <v>203</v>
      </c>
      <c r="B57" s="77" t="s">
        <v>71</v>
      </c>
      <c r="C57" s="78">
        <f>'[1]2c'!E280</f>
        <v>185</v>
      </c>
      <c r="D57" s="78">
        <f>'[1]2c'!F280</f>
        <v>181</v>
      </c>
      <c r="E57" s="79">
        <f>'[1]2c'!G280</f>
        <v>247</v>
      </c>
      <c r="F57" s="79">
        <f>'[1]2c'!H280</f>
        <v>231</v>
      </c>
      <c r="G57" s="79">
        <f>'[1]2c'!I280</f>
        <v>740</v>
      </c>
      <c r="H57" s="79">
        <f>'[1]2c'!J280</f>
        <v>649</v>
      </c>
      <c r="I57" s="78">
        <f>'[1]2c'!K280</f>
        <v>533</v>
      </c>
      <c r="J57" s="78">
        <f>'[1]2c'!L280</f>
        <v>556</v>
      </c>
      <c r="K57" s="80">
        <f>'[1]2c'!M280</f>
        <v>301</v>
      </c>
      <c r="L57" s="80">
        <f>'[1]2c'!N280</f>
        <v>366</v>
      </c>
      <c r="M57" s="78">
        <f>'[1]2c'!O280</f>
        <v>312</v>
      </c>
      <c r="N57" s="78">
        <f t="shared" si="0"/>
        <v>4301</v>
      </c>
    </row>
    <row r="58" spans="1:14" ht="15">
      <c r="A58" s="81"/>
      <c r="B58" s="77" t="s">
        <v>72</v>
      </c>
      <c r="C58" s="78">
        <f>'[1]2c'!E286</f>
        <v>308</v>
      </c>
      <c r="D58" s="78">
        <f>'[1]2c'!F286</f>
        <v>258</v>
      </c>
      <c r="E58" s="79">
        <f>'[1]2c'!G286</f>
        <v>337</v>
      </c>
      <c r="F58" s="79">
        <f>'[1]2c'!H286</f>
        <v>278</v>
      </c>
      <c r="G58" s="79">
        <f>'[1]2c'!I286</f>
        <v>1233</v>
      </c>
      <c r="H58" s="79">
        <f>'[1]2c'!J286</f>
        <v>1047</v>
      </c>
      <c r="I58" s="78">
        <f>'[1]2c'!K286</f>
        <v>643</v>
      </c>
      <c r="J58" s="78">
        <f>'[1]2c'!L286</f>
        <v>711</v>
      </c>
      <c r="K58" s="80">
        <f>'[1]2c'!M286</f>
        <v>424</v>
      </c>
      <c r="L58" s="80">
        <f>'[1]2c'!N286</f>
        <v>566</v>
      </c>
      <c r="M58" s="78">
        <f>'[1]2c'!O286</f>
        <v>447</v>
      </c>
      <c r="N58" s="78">
        <f t="shared" si="0"/>
        <v>6252</v>
      </c>
    </row>
    <row r="59" spans="1:14" ht="15">
      <c r="A59" s="81"/>
      <c r="B59" s="77" t="s">
        <v>73</v>
      </c>
      <c r="C59" s="78">
        <f>'[1]2c'!E292</f>
        <v>144</v>
      </c>
      <c r="D59" s="78">
        <f>'[1]2c'!F292</f>
        <v>163</v>
      </c>
      <c r="E59" s="79">
        <f>'[1]2c'!G292</f>
        <v>167</v>
      </c>
      <c r="F59" s="79">
        <f>'[1]2c'!H292</f>
        <v>178</v>
      </c>
      <c r="G59" s="79">
        <f>'[1]2c'!I292</f>
        <v>553</v>
      </c>
      <c r="H59" s="79">
        <f>'[1]2c'!J292</f>
        <v>603</v>
      </c>
      <c r="I59" s="78">
        <f>'[1]2c'!K292</f>
        <v>540</v>
      </c>
      <c r="J59" s="78">
        <f>'[1]2c'!L292</f>
        <v>523</v>
      </c>
      <c r="K59" s="80">
        <f>'[1]2c'!M292</f>
        <v>227</v>
      </c>
      <c r="L59" s="80">
        <f>'[1]2c'!N292</f>
        <v>305</v>
      </c>
      <c r="M59" s="78">
        <f>'[1]2c'!O292</f>
        <v>201</v>
      </c>
      <c r="N59" s="78">
        <f t="shared" si="0"/>
        <v>3604</v>
      </c>
    </row>
    <row r="60" spans="1:14" ht="15">
      <c r="A60" s="81"/>
      <c r="B60" s="77" t="s">
        <v>74</v>
      </c>
      <c r="C60" s="78">
        <f>'[1]2c'!E298</f>
        <v>380</v>
      </c>
      <c r="D60" s="78">
        <f>'[1]2c'!F298</f>
        <v>310</v>
      </c>
      <c r="E60" s="79">
        <f>'[1]2c'!G298</f>
        <v>658</v>
      </c>
      <c r="F60" s="79">
        <f>'[1]2c'!H298</f>
        <v>654</v>
      </c>
      <c r="G60" s="79">
        <f>'[1]2c'!I298</f>
        <v>1178</v>
      </c>
      <c r="H60" s="79">
        <f>'[1]2c'!J298</f>
        <v>1087</v>
      </c>
      <c r="I60" s="78">
        <f>'[1]2c'!K298</f>
        <v>772</v>
      </c>
      <c r="J60" s="78">
        <f>'[1]2c'!L298</f>
        <v>799</v>
      </c>
      <c r="K60" s="80">
        <f>'[1]2c'!M298</f>
        <v>489</v>
      </c>
      <c r="L60" s="80">
        <f>'[1]2c'!N298</f>
        <v>690</v>
      </c>
      <c r="M60" s="78">
        <f>'[1]2c'!O298</f>
        <v>216</v>
      </c>
      <c r="N60" s="78">
        <f t="shared" si="0"/>
        <v>7233</v>
      </c>
    </row>
    <row r="61" spans="1:14" ht="15">
      <c r="A61" s="81"/>
      <c r="B61" s="77" t="s">
        <v>75</v>
      </c>
      <c r="C61" s="78">
        <f>'[1]2c'!E304</f>
        <v>147</v>
      </c>
      <c r="D61" s="78">
        <f>'[1]2c'!F304</f>
        <v>132</v>
      </c>
      <c r="E61" s="79">
        <f>'[1]2c'!G304</f>
        <v>228</v>
      </c>
      <c r="F61" s="79">
        <f>'[1]2c'!H304</f>
        <v>212</v>
      </c>
      <c r="G61" s="79">
        <f>'[1]2c'!I304</f>
        <v>481</v>
      </c>
      <c r="H61" s="79">
        <f>'[1]2c'!J304</f>
        <v>499</v>
      </c>
      <c r="I61" s="78">
        <f>'[1]2c'!K304</f>
        <v>303</v>
      </c>
      <c r="J61" s="78">
        <f>'[1]2c'!L304</f>
        <v>311</v>
      </c>
      <c r="K61" s="80">
        <f>'[1]2c'!M304</f>
        <v>231</v>
      </c>
      <c r="L61" s="80">
        <f>'[1]2c'!N304</f>
        <v>279</v>
      </c>
      <c r="M61" s="78">
        <f>'[1]2c'!O304</f>
        <v>141</v>
      </c>
      <c r="N61" s="78">
        <f t="shared" si="0"/>
        <v>2964</v>
      </c>
    </row>
    <row r="62" spans="1:14" ht="15">
      <c r="A62" s="81"/>
      <c r="B62" s="77" t="s">
        <v>76</v>
      </c>
      <c r="C62" s="78">
        <f>'[1]2c'!E310</f>
        <v>590</v>
      </c>
      <c r="D62" s="78">
        <f>'[1]2c'!F310</f>
        <v>551</v>
      </c>
      <c r="E62" s="79">
        <f>'[1]2c'!G310</f>
        <v>798</v>
      </c>
      <c r="F62" s="79">
        <f>'[1]2c'!H310</f>
        <v>735</v>
      </c>
      <c r="G62" s="79">
        <f>'[1]2c'!I310</f>
        <v>2069</v>
      </c>
      <c r="H62" s="79">
        <f>'[1]2c'!J310</f>
        <v>1940</v>
      </c>
      <c r="I62" s="78">
        <f>'[1]2c'!K310</f>
        <v>1410</v>
      </c>
      <c r="J62" s="78">
        <f>'[1]2c'!L310</f>
        <v>1623</v>
      </c>
      <c r="K62" s="80">
        <f>'[1]2c'!M310</f>
        <v>954</v>
      </c>
      <c r="L62" s="80">
        <f>'[1]2c'!N310</f>
        <v>1141</v>
      </c>
      <c r="M62" s="78">
        <f>'[1]2c'!O310</f>
        <v>450</v>
      </c>
      <c r="N62" s="78">
        <f t="shared" si="0"/>
        <v>12261</v>
      </c>
    </row>
    <row r="63" spans="1:14" ht="15">
      <c r="A63" s="81"/>
      <c r="B63" s="77" t="s">
        <v>77</v>
      </c>
      <c r="C63" s="78">
        <f>'[1]2c'!E316</f>
        <v>195</v>
      </c>
      <c r="D63" s="78">
        <f>'[1]2c'!F316</f>
        <v>211</v>
      </c>
      <c r="E63" s="79">
        <f>'[1]2c'!G316</f>
        <v>339</v>
      </c>
      <c r="F63" s="79">
        <f>'[1]2c'!H316</f>
        <v>285</v>
      </c>
      <c r="G63" s="79">
        <f>'[1]2c'!I316</f>
        <v>754</v>
      </c>
      <c r="H63" s="79">
        <f>'[1]2c'!J316</f>
        <v>763</v>
      </c>
      <c r="I63" s="78">
        <f>'[1]2c'!K316</f>
        <v>473</v>
      </c>
      <c r="J63" s="78">
        <f>'[1]2c'!L316</f>
        <v>526</v>
      </c>
      <c r="K63" s="80">
        <f>'[1]2c'!M316</f>
        <v>347</v>
      </c>
      <c r="L63" s="80">
        <f>'[1]2c'!N316</f>
        <v>406</v>
      </c>
      <c r="M63" s="78">
        <f>'[1]2c'!O316</f>
        <v>213</v>
      </c>
      <c r="N63" s="78">
        <f t="shared" si="0"/>
        <v>4512</v>
      </c>
    </row>
    <row r="64" spans="1:14" ht="15">
      <c r="A64" s="81"/>
      <c r="B64" s="77" t="s">
        <v>78</v>
      </c>
      <c r="C64" s="78">
        <f>'[1]2c'!E322</f>
        <v>826</v>
      </c>
      <c r="D64" s="78">
        <f>'[1]2c'!F322</f>
        <v>655</v>
      </c>
      <c r="E64" s="79">
        <f>'[1]2c'!G322</f>
        <v>1002</v>
      </c>
      <c r="F64" s="79">
        <f>'[1]2c'!H322</f>
        <v>842</v>
      </c>
      <c r="G64" s="79">
        <f>'[1]2c'!I322</f>
        <v>3004</v>
      </c>
      <c r="H64" s="79">
        <f>'[1]2c'!J322</f>
        <v>2580</v>
      </c>
      <c r="I64" s="78">
        <f>'[1]2c'!K322</f>
        <v>1929</v>
      </c>
      <c r="J64" s="78">
        <f>'[1]2c'!L322</f>
        <v>1966</v>
      </c>
      <c r="K64" s="80">
        <f>'[1]2c'!M322</f>
        <v>1330</v>
      </c>
      <c r="L64" s="80">
        <f>'[1]2c'!N322</f>
        <v>1472</v>
      </c>
      <c r="M64" s="78">
        <f>'[1]2c'!O322</f>
        <v>633</v>
      </c>
      <c r="N64" s="78">
        <f t="shared" si="0"/>
        <v>16239</v>
      </c>
    </row>
    <row r="65" spans="1:14" ht="15">
      <c r="A65" s="75"/>
      <c r="B65" s="77" t="s">
        <v>79</v>
      </c>
      <c r="C65" s="78">
        <f>'[1]2c'!E328</f>
        <v>554</v>
      </c>
      <c r="D65" s="78">
        <f>'[1]2c'!F328</f>
        <v>469</v>
      </c>
      <c r="E65" s="79">
        <f>'[1]2c'!G328</f>
        <v>656</v>
      </c>
      <c r="F65" s="79">
        <f>'[1]2c'!H328</f>
        <v>710</v>
      </c>
      <c r="G65" s="79">
        <f>'[1]2c'!I328</f>
        <v>2290</v>
      </c>
      <c r="H65" s="79">
        <f>'[1]2c'!J328</f>
        <v>2099</v>
      </c>
      <c r="I65" s="78">
        <f>'[1]2c'!K328</f>
        <v>1366</v>
      </c>
      <c r="J65" s="78">
        <f>'[1]2c'!L328</f>
        <v>1469</v>
      </c>
      <c r="K65" s="80">
        <f>'[1]2c'!M328</f>
        <v>776</v>
      </c>
      <c r="L65" s="80">
        <f>'[1]2c'!N328</f>
        <v>1021</v>
      </c>
      <c r="M65" s="78">
        <f>'[1]2c'!O328</f>
        <v>375</v>
      </c>
      <c r="N65" s="78">
        <f t="shared" si="0"/>
        <v>11785</v>
      </c>
    </row>
    <row r="66" spans="1:14" ht="15">
      <c r="A66" s="81"/>
      <c r="B66" s="82" t="s">
        <v>104</v>
      </c>
      <c r="C66" s="83">
        <f>SUM(C57:C65)</f>
        <v>3329</v>
      </c>
      <c r="D66" s="83">
        <f aca="true" t="shared" si="7" ref="D66:N66">SUM(D57:D65)</f>
        <v>2930</v>
      </c>
      <c r="E66" s="83">
        <f t="shared" si="7"/>
        <v>4432</v>
      </c>
      <c r="F66" s="83">
        <f t="shared" si="7"/>
        <v>4125</v>
      </c>
      <c r="G66" s="83">
        <f t="shared" si="7"/>
        <v>12302</v>
      </c>
      <c r="H66" s="83">
        <f t="shared" si="7"/>
        <v>11267</v>
      </c>
      <c r="I66" s="83">
        <f t="shared" si="7"/>
        <v>7969</v>
      </c>
      <c r="J66" s="83">
        <f t="shared" si="7"/>
        <v>8484</v>
      </c>
      <c r="K66" s="83">
        <f t="shared" si="7"/>
        <v>5079</v>
      </c>
      <c r="L66" s="83">
        <f t="shared" si="7"/>
        <v>6246</v>
      </c>
      <c r="M66" s="83">
        <f t="shared" si="7"/>
        <v>2988</v>
      </c>
      <c r="N66" s="83">
        <f t="shared" si="7"/>
        <v>69151</v>
      </c>
    </row>
    <row r="67" spans="1:14" ht="15">
      <c r="A67" s="74" t="s">
        <v>204</v>
      </c>
      <c r="B67" s="77" t="s">
        <v>204</v>
      </c>
      <c r="C67" s="78">
        <f>'[1]2c'!E334</f>
        <v>181</v>
      </c>
      <c r="D67" s="78">
        <f>'[1]2c'!F334</f>
        <v>168</v>
      </c>
      <c r="E67" s="79">
        <f>'[1]2c'!G334</f>
        <v>271</v>
      </c>
      <c r="F67" s="79">
        <f>'[1]2c'!H334</f>
        <v>265</v>
      </c>
      <c r="G67" s="79">
        <f>'[1]2c'!I334</f>
        <v>613</v>
      </c>
      <c r="H67" s="79">
        <f>'[1]2c'!J334</f>
        <v>606</v>
      </c>
      <c r="I67" s="78">
        <f>'[1]2c'!K334</f>
        <v>365</v>
      </c>
      <c r="J67" s="78">
        <f>'[1]2c'!L334</f>
        <v>320</v>
      </c>
      <c r="K67" s="80">
        <f>'[1]2c'!M334</f>
        <v>211</v>
      </c>
      <c r="L67" s="80">
        <f>'[1]2c'!N334</f>
        <v>349</v>
      </c>
      <c r="M67" s="78">
        <f>'[1]2c'!O334</f>
        <v>237</v>
      </c>
      <c r="N67" s="78">
        <f t="shared" si="0"/>
        <v>3586</v>
      </c>
    </row>
    <row r="68" spans="1:14" ht="15">
      <c r="A68" s="81"/>
      <c r="B68" s="77" t="s">
        <v>82</v>
      </c>
      <c r="C68" s="78">
        <f>'[1]2c'!E340</f>
        <v>101</v>
      </c>
      <c r="D68" s="78">
        <f>'[1]2c'!F340</f>
        <v>74</v>
      </c>
      <c r="E68" s="79">
        <f>'[1]2c'!G340</f>
        <v>130</v>
      </c>
      <c r="F68" s="79">
        <f>'[1]2c'!H340</f>
        <v>130</v>
      </c>
      <c r="G68" s="79">
        <f>'[1]2c'!I340</f>
        <v>248</v>
      </c>
      <c r="H68" s="79">
        <f>'[1]2c'!J340</f>
        <v>410</v>
      </c>
      <c r="I68" s="78">
        <f>'[1]2c'!K340</f>
        <v>312</v>
      </c>
      <c r="J68" s="78">
        <f>'[1]2c'!L340</f>
        <v>272</v>
      </c>
      <c r="K68" s="80">
        <f>'[1]2c'!M340</f>
        <v>118</v>
      </c>
      <c r="L68" s="80">
        <f>'[1]2c'!N340</f>
        <v>167</v>
      </c>
      <c r="M68" s="78">
        <f>'[1]2c'!O340</f>
        <v>159</v>
      </c>
      <c r="N68" s="78">
        <f t="shared" si="0"/>
        <v>2121</v>
      </c>
    </row>
    <row r="69" spans="1:14" ht="15">
      <c r="A69" s="81"/>
      <c r="B69" s="77" t="s">
        <v>83</v>
      </c>
      <c r="C69" s="78">
        <f>'[1]2c'!E346</f>
        <v>157</v>
      </c>
      <c r="D69" s="78">
        <f>'[1]2c'!F346</f>
        <v>131</v>
      </c>
      <c r="E69" s="79">
        <f>'[1]2c'!G346</f>
        <v>214</v>
      </c>
      <c r="F69" s="79">
        <f>'[1]2c'!H346</f>
        <v>205</v>
      </c>
      <c r="G69" s="79">
        <f>'[1]2c'!I346</f>
        <v>439</v>
      </c>
      <c r="H69" s="79">
        <f>'[1]2c'!J346</f>
        <v>402</v>
      </c>
      <c r="I69" s="78">
        <f>'[1]2c'!K346</f>
        <v>234</v>
      </c>
      <c r="J69" s="78">
        <f>'[1]2c'!L346</f>
        <v>278</v>
      </c>
      <c r="K69" s="80">
        <f>'[1]2c'!M346</f>
        <v>222</v>
      </c>
      <c r="L69" s="80">
        <f>'[1]2c'!N346</f>
        <v>288</v>
      </c>
      <c r="M69" s="78">
        <f>'[1]2c'!O346</f>
        <v>195</v>
      </c>
      <c r="N69" s="78">
        <f t="shared" si="0"/>
        <v>2765</v>
      </c>
    </row>
    <row r="70" spans="1:14" ht="15">
      <c r="A70" s="81"/>
      <c r="B70" s="77" t="s">
        <v>181</v>
      </c>
      <c r="C70" s="78">
        <f>'[1]2c'!E352</f>
        <v>186</v>
      </c>
      <c r="D70" s="78">
        <f>'[1]2c'!F352</f>
        <v>147</v>
      </c>
      <c r="E70" s="79">
        <f>'[1]2c'!G352</f>
        <v>216</v>
      </c>
      <c r="F70" s="79">
        <f>'[1]2c'!H352</f>
        <v>198</v>
      </c>
      <c r="G70" s="79">
        <f>'[1]2c'!I352</f>
        <v>476</v>
      </c>
      <c r="H70" s="79">
        <f>'[1]2c'!J352</f>
        <v>350</v>
      </c>
      <c r="I70" s="78">
        <f>'[1]2c'!K352</f>
        <v>371</v>
      </c>
      <c r="J70" s="78">
        <f>'[1]2c'!L352</f>
        <v>388</v>
      </c>
      <c r="K70" s="80">
        <f>'[1]2c'!M352</f>
        <v>190</v>
      </c>
      <c r="L70" s="80">
        <f>'[1]2c'!N352</f>
        <v>333</v>
      </c>
      <c r="M70" s="78">
        <f>'[1]2c'!O352</f>
        <v>255</v>
      </c>
      <c r="N70" s="78">
        <f t="shared" si="0"/>
        <v>3110</v>
      </c>
    </row>
    <row r="71" spans="1:14" ht="15">
      <c r="A71" s="81"/>
      <c r="B71" s="77" t="s">
        <v>85</v>
      </c>
      <c r="C71" s="78">
        <f>'[1]2c'!E358</f>
        <v>723</v>
      </c>
      <c r="D71" s="78">
        <f>'[1]2c'!F358</f>
        <v>692</v>
      </c>
      <c r="E71" s="79">
        <f>'[1]2c'!G358</f>
        <v>908</v>
      </c>
      <c r="F71" s="79">
        <f>'[1]2c'!H358</f>
        <v>802</v>
      </c>
      <c r="G71" s="79">
        <f>'[1]2c'!I358</f>
        <v>2276</v>
      </c>
      <c r="H71" s="79">
        <f>'[1]2c'!J358</f>
        <v>2062</v>
      </c>
      <c r="I71" s="78">
        <f>'[1]2c'!K358</f>
        <v>1120</v>
      </c>
      <c r="J71" s="78">
        <f>'[1]2c'!L358</f>
        <v>1108</v>
      </c>
      <c r="K71" s="80">
        <f>'[1]2c'!M358</f>
        <v>806</v>
      </c>
      <c r="L71" s="80">
        <f>'[1]2c'!N358</f>
        <v>1415</v>
      </c>
      <c r="M71" s="78">
        <f>'[1]2c'!O358</f>
        <v>600</v>
      </c>
      <c r="N71" s="78">
        <f t="shared" si="0"/>
        <v>12512</v>
      </c>
    </row>
    <row r="72" spans="1:14" ht="15">
      <c r="A72" s="81"/>
      <c r="B72" s="77" t="s">
        <v>182</v>
      </c>
      <c r="C72" s="78">
        <f>'[1]2c'!E364</f>
        <v>152</v>
      </c>
      <c r="D72" s="78">
        <f>'[1]2c'!F364</f>
        <v>138</v>
      </c>
      <c r="E72" s="79">
        <f>'[1]2c'!G364</f>
        <v>209</v>
      </c>
      <c r="F72" s="79">
        <f>'[1]2c'!H364</f>
        <v>244</v>
      </c>
      <c r="G72" s="79">
        <f>'[1]2c'!I364</f>
        <v>501</v>
      </c>
      <c r="H72" s="79">
        <f>'[1]2c'!J364</f>
        <v>460</v>
      </c>
      <c r="I72" s="78">
        <f>'[1]2c'!K364</f>
        <v>398</v>
      </c>
      <c r="J72" s="78">
        <f>'[1]2c'!L364</f>
        <v>478</v>
      </c>
      <c r="K72" s="80">
        <f>'[1]2c'!M364</f>
        <v>178</v>
      </c>
      <c r="L72" s="80">
        <f>'[1]2c'!N364</f>
        <v>290</v>
      </c>
      <c r="M72" s="78">
        <f>'[1]2c'!O364</f>
        <v>165</v>
      </c>
      <c r="N72" s="78">
        <f t="shared" si="0"/>
        <v>3213</v>
      </c>
    </row>
    <row r="73" spans="1:14" ht="15">
      <c r="A73" s="81"/>
      <c r="B73" s="77" t="s">
        <v>183</v>
      </c>
      <c r="C73" s="78">
        <f>'[1]2c'!E370</f>
        <v>380</v>
      </c>
      <c r="D73" s="78">
        <f>'[1]2c'!F370</f>
        <v>395</v>
      </c>
      <c r="E73" s="79">
        <f>'[1]2c'!G370</f>
        <v>413</v>
      </c>
      <c r="F73" s="79">
        <f>'[1]2c'!H370</f>
        <v>405</v>
      </c>
      <c r="G73" s="79">
        <f>'[1]2c'!I370</f>
        <v>1231</v>
      </c>
      <c r="H73" s="79">
        <f>'[1]2c'!J370</f>
        <v>1130</v>
      </c>
      <c r="I73" s="78">
        <f>'[1]2c'!K370</f>
        <v>1646</v>
      </c>
      <c r="J73" s="78">
        <f>'[1]2c'!L370</f>
        <v>1553</v>
      </c>
      <c r="K73" s="80">
        <f>'[1]2c'!M370</f>
        <v>397</v>
      </c>
      <c r="L73" s="80">
        <f>'[1]2c'!N370</f>
        <v>775</v>
      </c>
      <c r="M73" s="78">
        <f>'[1]2c'!O370</f>
        <v>309</v>
      </c>
      <c r="N73" s="78">
        <f t="shared" si="0"/>
        <v>8634</v>
      </c>
    </row>
    <row r="74" spans="1:14" ht="15">
      <c r="A74" s="86"/>
      <c r="B74" s="87" t="s">
        <v>88</v>
      </c>
      <c r="C74" s="78">
        <f>'[1]2c'!E376</f>
        <v>60</v>
      </c>
      <c r="D74" s="78">
        <f>'[1]2c'!F376</f>
        <v>57</v>
      </c>
      <c r="E74" s="79">
        <f>'[1]2c'!G376</f>
        <v>120</v>
      </c>
      <c r="F74" s="79">
        <f>'[1]2c'!H376</f>
        <v>114</v>
      </c>
      <c r="G74" s="79">
        <f>'[1]2c'!I376</f>
        <v>248</v>
      </c>
      <c r="H74" s="79">
        <f>'[1]2c'!J376</f>
        <v>216</v>
      </c>
      <c r="I74" s="78">
        <f>'[1]2c'!K376</f>
        <v>155</v>
      </c>
      <c r="J74" s="78">
        <f>'[1]2c'!L376</f>
        <v>165</v>
      </c>
      <c r="K74" s="80">
        <f>'[1]2c'!M376</f>
        <v>100</v>
      </c>
      <c r="L74" s="80">
        <f>'[1]2c'!N376</f>
        <v>119</v>
      </c>
      <c r="M74" s="78">
        <f>'[1]2c'!O376</f>
        <v>132</v>
      </c>
      <c r="N74" s="78">
        <f t="shared" si="0"/>
        <v>1486</v>
      </c>
    </row>
    <row r="75" spans="1:14" ht="15">
      <c r="A75" s="81"/>
      <c r="B75" s="77" t="s">
        <v>89</v>
      </c>
      <c r="C75" s="78">
        <f>'[1]2c'!E382</f>
        <v>104</v>
      </c>
      <c r="D75" s="78">
        <f>'[1]2c'!F382</f>
        <v>118</v>
      </c>
      <c r="E75" s="79">
        <f>'[1]2c'!G382</f>
        <v>150</v>
      </c>
      <c r="F75" s="79">
        <f>'[1]2c'!H382</f>
        <v>132</v>
      </c>
      <c r="G75" s="79">
        <f>'[1]2c'!I382</f>
        <v>254</v>
      </c>
      <c r="H75" s="79">
        <f>'[1]2c'!J382</f>
        <v>277</v>
      </c>
      <c r="I75" s="78">
        <f>'[1]2c'!K382</f>
        <v>256</v>
      </c>
      <c r="J75" s="78">
        <f>'[1]2c'!L382</f>
        <v>227</v>
      </c>
      <c r="K75" s="80">
        <f>'[1]2c'!M382</f>
        <v>104</v>
      </c>
      <c r="L75" s="80">
        <f>'[1]2c'!N382</f>
        <v>222</v>
      </c>
      <c r="M75" s="78">
        <f>'[1]2c'!O382</f>
        <v>129</v>
      </c>
      <c r="N75" s="78">
        <f t="shared" si="0"/>
        <v>1973</v>
      </c>
    </row>
    <row r="76" spans="1:14" ht="15">
      <c r="A76" s="81"/>
      <c r="B76" s="77" t="s">
        <v>90</v>
      </c>
      <c r="C76" s="78">
        <f>'[1]2c'!E388</f>
        <v>186</v>
      </c>
      <c r="D76" s="78">
        <f>'[1]2c'!F388</f>
        <v>181</v>
      </c>
      <c r="E76" s="79">
        <f>'[1]2c'!G388</f>
        <v>385</v>
      </c>
      <c r="F76" s="79">
        <f>'[1]2c'!H388</f>
        <v>318</v>
      </c>
      <c r="G76" s="79">
        <f>'[1]2c'!I388</f>
        <v>608</v>
      </c>
      <c r="H76" s="79">
        <f>'[1]2c'!J388</f>
        <v>595</v>
      </c>
      <c r="I76" s="78">
        <f>'[1]2c'!K388</f>
        <v>815</v>
      </c>
      <c r="J76" s="78">
        <f>'[1]2c'!L388</f>
        <v>793</v>
      </c>
      <c r="K76" s="80">
        <f>'[1]2c'!M388</f>
        <v>275</v>
      </c>
      <c r="L76" s="80">
        <f>'[1]2c'!N388</f>
        <v>367</v>
      </c>
      <c r="M76" s="78">
        <f>'[1]2c'!O388</f>
        <v>204</v>
      </c>
      <c r="N76" s="78">
        <f t="shared" si="0"/>
        <v>4727</v>
      </c>
    </row>
    <row r="77" spans="1:14" ht="15">
      <c r="A77" s="81"/>
      <c r="B77" s="77" t="s">
        <v>184</v>
      </c>
      <c r="C77" s="78">
        <f>'[1]2c'!E394</f>
        <v>111</v>
      </c>
      <c r="D77" s="78">
        <f>'[1]2c'!F394</f>
        <v>104</v>
      </c>
      <c r="E77" s="79">
        <f>'[1]2c'!G394</f>
        <v>145</v>
      </c>
      <c r="F77" s="79">
        <f>'[1]2c'!H394</f>
        <v>148</v>
      </c>
      <c r="G77" s="79">
        <f>'[1]2c'!I394</f>
        <v>329</v>
      </c>
      <c r="H77" s="79">
        <f>'[1]2c'!J394</f>
        <v>288</v>
      </c>
      <c r="I77" s="78">
        <f>'[1]2c'!K394</f>
        <v>221</v>
      </c>
      <c r="J77" s="78">
        <f>'[1]2c'!L394</f>
        <v>230</v>
      </c>
      <c r="K77" s="80">
        <f>'[1]2c'!M394</f>
        <v>160</v>
      </c>
      <c r="L77" s="80">
        <f>'[1]2c'!N394</f>
        <v>215</v>
      </c>
      <c r="M77" s="78">
        <f>'[1]2c'!O394</f>
        <v>156</v>
      </c>
      <c r="N77" s="78">
        <f t="shared" si="0"/>
        <v>2107</v>
      </c>
    </row>
    <row r="78" spans="1:14" ht="15">
      <c r="A78" s="81"/>
      <c r="B78" s="77" t="s">
        <v>92</v>
      </c>
      <c r="C78" s="78">
        <f>'[1]2c'!E400</f>
        <v>128</v>
      </c>
      <c r="D78" s="78">
        <f>'[1]2c'!F400</f>
        <v>129</v>
      </c>
      <c r="E78" s="79">
        <f>'[1]2c'!G400</f>
        <v>187</v>
      </c>
      <c r="F78" s="79">
        <f>'[1]2c'!H400</f>
        <v>188</v>
      </c>
      <c r="G78" s="79">
        <f>'[1]2c'!I400</f>
        <v>417</v>
      </c>
      <c r="H78" s="79">
        <f>'[1]2c'!J400</f>
        <v>430</v>
      </c>
      <c r="I78" s="78">
        <f>'[1]2c'!K400</f>
        <v>390</v>
      </c>
      <c r="J78" s="78">
        <f>'[1]2c'!L400</f>
        <v>352</v>
      </c>
      <c r="K78" s="80">
        <f>'[1]2c'!M400</f>
        <v>160</v>
      </c>
      <c r="L78" s="80">
        <f>'[1]2c'!N400</f>
        <v>257</v>
      </c>
      <c r="M78" s="78">
        <f>'[1]2c'!O400</f>
        <v>189</v>
      </c>
      <c r="N78" s="78">
        <f aca="true" t="shared" si="8" ref="N78:N122">SUM(C78:M78)</f>
        <v>2827</v>
      </c>
    </row>
    <row r="79" spans="1:14" ht="15">
      <c r="A79" s="81"/>
      <c r="B79" s="77" t="s">
        <v>93</v>
      </c>
      <c r="C79" s="78">
        <f>'[1]2c'!E406</f>
        <v>94</v>
      </c>
      <c r="D79" s="78">
        <f>'[1]2c'!F406</f>
        <v>71</v>
      </c>
      <c r="E79" s="79">
        <f>'[1]2c'!G406</f>
        <v>171</v>
      </c>
      <c r="F79" s="79">
        <f>'[1]2c'!H406</f>
        <v>151</v>
      </c>
      <c r="G79" s="79">
        <f>'[1]2c'!I406</f>
        <v>294</v>
      </c>
      <c r="H79" s="79">
        <f>'[1]2c'!J406</f>
        <v>311</v>
      </c>
      <c r="I79" s="78">
        <f>'[1]2c'!K406</f>
        <v>286</v>
      </c>
      <c r="J79" s="78">
        <f>'[1]2c'!L406</f>
        <v>249</v>
      </c>
      <c r="K79" s="80">
        <f>'[1]2c'!M406</f>
        <v>140</v>
      </c>
      <c r="L79" s="80">
        <f>'[1]2c'!N406</f>
        <v>161</v>
      </c>
      <c r="M79" s="78">
        <f>'[1]2c'!O406</f>
        <v>135</v>
      </c>
      <c r="N79" s="78">
        <f t="shared" si="8"/>
        <v>2063</v>
      </c>
    </row>
    <row r="80" spans="1:14" ht="15">
      <c r="A80" s="81"/>
      <c r="B80" s="77" t="s">
        <v>94</v>
      </c>
      <c r="C80" s="78">
        <f>'[1]2c'!E412</f>
        <v>77</v>
      </c>
      <c r="D80" s="78">
        <f>'[1]2c'!F412</f>
        <v>72</v>
      </c>
      <c r="E80" s="79">
        <f>'[1]2c'!G412</f>
        <v>125</v>
      </c>
      <c r="F80" s="79">
        <f>'[1]2c'!H412</f>
        <v>125</v>
      </c>
      <c r="G80" s="79">
        <f>'[1]2c'!I412</f>
        <v>331</v>
      </c>
      <c r="H80" s="79">
        <f>'[1]2c'!J412</f>
        <v>324</v>
      </c>
      <c r="I80" s="78">
        <f>'[1]2c'!K412</f>
        <v>168</v>
      </c>
      <c r="J80" s="78">
        <f>'[1]2c'!L412</f>
        <v>160</v>
      </c>
      <c r="K80" s="80">
        <f>'[1]2c'!M412</f>
        <v>148</v>
      </c>
      <c r="L80" s="80">
        <f>'[1]2c'!N412</f>
        <v>149</v>
      </c>
      <c r="M80" s="78">
        <f>'[1]2c'!O412</f>
        <v>177</v>
      </c>
      <c r="N80" s="78">
        <f t="shared" si="8"/>
        <v>1856</v>
      </c>
    </row>
    <row r="81" spans="1:14" ht="15">
      <c r="A81" s="75"/>
      <c r="B81" s="77" t="s">
        <v>95</v>
      </c>
      <c r="C81" s="78">
        <f>'[1]2c'!E418</f>
        <v>96</v>
      </c>
      <c r="D81" s="78">
        <f>'[1]2c'!F418</f>
        <v>78</v>
      </c>
      <c r="E81" s="79">
        <f>'[1]2c'!G418</f>
        <v>97</v>
      </c>
      <c r="F81" s="79">
        <f>'[1]2c'!H418</f>
        <v>92</v>
      </c>
      <c r="G81" s="79">
        <f>'[1]2c'!I418</f>
        <v>372</v>
      </c>
      <c r="H81" s="79">
        <f>'[1]2c'!J418</f>
        <v>323</v>
      </c>
      <c r="I81" s="78">
        <f>'[1]2c'!K418</f>
        <v>208</v>
      </c>
      <c r="J81" s="78">
        <f>'[1]2c'!L418</f>
        <v>233</v>
      </c>
      <c r="K81" s="80">
        <f>'[1]2c'!M418</f>
        <v>131</v>
      </c>
      <c r="L81" s="80">
        <f>'[1]2c'!N418</f>
        <v>174</v>
      </c>
      <c r="M81" s="78">
        <f>'[1]2c'!O418</f>
        <v>174</v>
      </c>
      <c r="N81" s="78">
        <f t="shared" si="8"/>
        <v>1978</v>
      </c>
    </row>
    <row r="82" spans="1:14" ht="15">
      <c r="A82" s="81"/>
      <c r="B82" s="82" t="s">
        <v>104</v>
      </c>
      <c r="C82" s="83">
        <f>SUM(C67:C81)</f>
        <v>2736</v>
      </c>
      <c r="D82" s="83">
        <f aca="true" t="shared" si="9" ref="D82:N82">SUM(D67:D81)</f>
        <v>2555</v>
      </c>
      <c r="E82" s="83">
        <f t="shared" si="9"/>
        <v>3741</v>
      </c>
      <c r="F82" s="83">
        <f t="shared" si="9"/>
        <v>3517</v>
      </c>
      <c r="G82" s="83">
        <f t="shared" si="9"/>
        <v>8637</v>
      </c>
      <c r="H82" s="83">
        <f t="shared" si="9"/>
        <v>8184</v>
      </c>
      <c r="I82" s="83">
        <f t="shared" si="9"/>
        <v>6945</v>
      </c>
      <c r="J82" s="83">
        <f t="shared" si="9"/>
        <v>6806</v>
      </c>
      <c r="K82" s="83">
        <f t="shared" si="9"/>
        <v>3340</v>
      </c>
      <c r="L82" s="83">
        <f t="shared" si="9"/>
        <v>5281</v>
      </c>
      <c r="M82" s="83">
        <f t="shared" si="9"/>
        <v>3216</v>
      </c>
      <c r="N82" s="83">
        <f t="shared" si="9"/>
        <v>54958</v>
      </c>
    </row>
    <row r="83" spans="1:14" ht="15">
      <c r="A83" s="74" t="s">
        <v>205</v>
      </c>
      <c r="B83" s="77" t="s">
        <v>97</v>
      </c>
      <c r="C83" s="78">
        <f>'[1]2c'!E424</f>
        <v>233</v>
      </c>
      <c r="D83" s="78">
        <f>'[1]2c'!F424</f>
        <v>207</v>
      </c>
      <c r="E83" s="79">
        <f>'[1]2c'!G424</f>
        <v>292</v>
      </c>
      <c r="F83" s="79">
        <f>'[1]2c'!H424</f>
        <v>265</v>
      </c>
      <c r="G83" s="79">
        <f>'[1]2c'!I424</f>
        <v>1025</v>
      </c>
      <c r="H83" s="79">
        <f>'[1]2c'!J424</f>
        <v>957</v>
      </c>
      <c r="I83" s="78">
        <f>'[1]2c'!K424</f>
        <v>786</v>
      </c>
      <c r="J83" s="78">
        <f>'[1]2c'!L424</f>
        <v>803</v>
      </c>
      <c r="K83" s="80">
        <f>'[1]2c'!M424</f>
        <v>456</v>
      </c>
      <c r="L83" s="80">
        <f>'[1]2c'!N424</f>
        <v>440</v>
      </c>
      <c r="M83" s="78">
        <f>'[1]2c'!O424</f>
        <v>291</v>
      </c>
      <c r="N83" s="78">
        <f t="shared" si="8"/>
        <v>5755</v>
      </c>
    </row>
    <row r="84" spans="1:14" ht="15">
      <c r="A84" s="81"/>
      <c r="B84" s="77" t="s">
        <v>98</v>
      </c>
      <c r="C84" s="78">
        <f>'[1]2c'!E430</f>
        <v>289</v>
      </c>
      <c r="D84" s="78">
        <f>'[1]2c'!F430</f>
        <v>264</v>
      </c>
      <c r="E84" s="79">
        <f>'[1]2c'!G430</f>
        <v>412</v>
      </c>
      <c r="F84" s="79">
        <f>'[1]2c'!H430</f>
        <v>437</v>
      </c>
      <c r="G84" s="79">
        <f>'[1]2c'!I430</f>
        <v>1166</v>
      </c>
      <c r="H84" s="79">
        <f>'[1]2c'!J430</f>
        <v>1118</v>
      </c>
      <c r="I84" s="78">
        <f>'[1]2c'!K430</f>
        <v>758</v>
      </c>
      <c r="J84" s="78">
        <f>'[1]2c'!L430</f>
        <v>749</v>
      </c>
      <c r="K84" s="80">
        <f>'[1]2c'!M430</f>
        <v>486</v>
      </c>
      <c r="L84" s="80">
        <f>'[1]2c'!N430</f>
        <v>553</v>
      </c>
      <c r="M84" s="78">
        <f>'[1]2c'!O430</f>
        <v>273</v>
      </c>
      <c r="N84" s="78">
        <f t="shared" si="8"/>
        <v>6505</v>
      </c>
    </row>
    <row r="85" spans="1:14" ht="15">
      <c r="A85" s="81"/>
      <c r="B85" s="77" t="s">
        <v>99</v>
      </c>
      <c r="C85" s="78">
        <f>'[1]2c'!E436</f>
        <v>171</v>
      </c>
      <c r="D85" s="78">
        <f>'[1]2c'!F436</f>
        <v>156</v>
      </c>
      <c r="E85" s="79">
        <f>'[1]2c'!G436</f>
        <v>223</v>
      </c>
      <c r="F85" s="79">
        <f>'[1]2c'!H436</f>
        <v>178</v>
      </c>
      <c r="G85" s="79">
        <f>'[1]2c'!I436</f>
        <v>707</v>
      </c>
      <c r="H85" s="79">
        <f>'[1]2c'!J436</f>
        <v>631</v>
      </c>
      <c r="I85" s="78">
        <f>'[1]2c'!K436</f>
        <v>557</v>
      </c>
      <c r="J85" s="78">
        <f>'[1]2c'!L436</f>
        <v>531</v>
      </c>
      <c r="K85" s="80">
        <f>'[1]2c'!M436</f>
        <v>244</v>
      </c>
      <c r="L85" s="80">
        <f>'[1]2c'!N436</f>
        <v>327</v>
      </c>
      <c r="M85" s="78">
        <f>'[1]2c'!O436</f>
        <v>222</v>
      </c>
      <c r="N85" s="78">
        <f t="shared" si="8"/>
        <v>3947</v>
      </c>
    </row>
    <row r="86" spans="1:14" ht="15">
      <c r="A86" s="81"/>
      <c r="B86" s="77" t="s">
        <v>96</v>
      </c>
      <c r="C86" s="78">
        <f>'[1]2c'!E442</f>
        <v>340</v>
      </c>
      <c r="D86" s="78">
        <f>'[1]2c'!F442</f>
        <v>277</v>
      </c>
      <c r="E86" s="79">
        <f>'[1]2c'!G442</f>
        <v>422</v>
      </c>
      <c r="F86" s="79">
        <f>'[1]2c'!H442</f>
        <v>319</v>
      </c>
      <c r="G86" s="79">
        <f>'[1]2c'!I442</f>
        <v>1441</v>
      </c>
      <c r="H86" s="79">
        <f>'[1]2c'!J442</f>
        <v>1204</v>
      </c>
      <c r="I86" s="78">
        <f>'[1]2c'!K442</f>
        <v>696</v>
      </c>
      <c r="J86" s="78">
        <f>'[1]2c'!L442</f>
        <v>655</v>
      </c>
      <c r="K86" s="80">
        <f>'[1]2c'!M442</f>
        <v>556</v>
      </c>
      <c r="L86" s="80">
        <f>'[1]2c'!N442</f>
        <v>617</v>
      </c>
      <c r="M86" s="78">
        <f>'[1]2c'!O442</f>
        <v>342</v>
      </c>
      <c r="N86" s="78">
        <f t="shared" si="8"/>
        <v>6869</v>
      </c>
    </row>
    <row r="87" spans="1:14" ht="15">
      <c r="A87" s="81"/>
      <c r="B87" s="77" t="s">
        <v>100</v>
      </c>
      <c r="C87" s="78">
        <f>'[1]2c'!E448</f>
        <v>214</v>
      </c>
      <c r="D87" s="78">
        <f>'[1]2c'!F448</f>
        <v>179</v>
      </c>
      <c r="E87" s="79">
        <f>'[1]2c'!G448</f>
        <v>289</v>
      </c>
      <c r="F87" s="79">
        <f>'[1]2c'!H448</f>
        <v>255</v>
      </c>
      <c r="G87" s="79">
        <f>'[1]2c'!I448</f>
        <v>699</v>
      </c>
      <c r="H87" s="79">
        <f>'[1]2c'!J448</f>
        <v>638</v>
      </c>
      <c r="I87" s="78">
        <f>'[1]2c'!K448</f>
        <v>593</v>
      </c>
      <c r="J87" s="78">
        <f>'[1]2c'!L448</f>
        <v>558</v>
      </c>
      <c r="K87" s="80">
        <f>'[1]2c'!M448</f>
        <v>313</v>
      </c>
      <c r="L87" s="80">
        <f>'[1]2c'!N448</f>
        <v>393</v>
      </c>
      <c r="M87" s="78">
        <f>'[1]2c'!O448</f>
        <v>222</v>
      </c>
      <c r="N87" s="78">
        <f t="shared" si="8"/>
        <v>4353</v>
      </c>
    </row>
    <row r="88" spans="1:14" ht="15">
      <c r="A88" s="81"/>
      <c r="B88" s="77" t="s">
        <v>101</v>
      </c>
      <c r="C88" s="78">
        <f>'[1]2c'!E454</f>
        <v>158</v>
      </c>
      <c r="D88" s="78">
        <f>'[1]2c'!F454</f>
        <v>121</v>
      </c>
      <c r="E88" s="79">
        <f>'[1]2c'!G454</f>
        <v>194</v>
      </c>
      <c r="F88" s="79">
        <f>'[1]2c'!H454</f>
        <v>154</v>
      </c>
      <c r="G88" s="79">
        <f>'[1]2c'!I454</f>
        <v>571</v>
      </c>
      <c r="H88" s="79">
        <f>'[1]2c'!J454</f>
        <v>436</v>
      </c>
      <c r="I88" s="78">
        <f>'[1]2c'!K454</f>
        <v>369</v>
      </c>
      <c r="J88" s="78">
        <f>'[1]2c'!L454</f>
        <v>396</v>
      </c>
      <c r="K88" s="80">
        <f>'[1]2c'!M454</f>
        <v>234</v>
      </c>
      <c r="L88" s="80">
        <f>'[1]2c'!N454</f>
        <v>277</v>
      </c>
      <c r="M88" s="78">
        <f>'[1]2c'!O454</f>
        <v>228</v>
      </c>
      <c r="N88" s="78">
        <f t="shared" si="8"/>
        <v>3138</v>
      </c>
    </row>
    <row r="89" spans="1:14" ht="15">
      <c r="A89" s="81"/>
      <c r="B89" s="77" t="s">
        <v>102</v>
      </c>
      <c r="C89" s="78">
        <f>'[1]2c'!E460</f>
        <v>142</v>
      </c>
      <c r="D89" s="78">
        <f>'[1]2c'!F460</f>
        <v>123</v>
      </c>
      <c r="E89" s="79">
        <f>'[1]2c'!G460</f>
        <v>152</v>
      </c>
      <c r="F89" s="79">
        <f>'[1]2c'!H460</f>
        <v>144</v>
      </c>
      <c r="G89" s="79">
        <f>'[1]2c'!I460</f>
        <v>590</v>
      </c>
      <c r="H89" s="79">
        <f>'[1]2c'!J460</f>
        <v>551</v>
      </c>
      <c r="I89" s="78">
        <f>'[1]2c'!K460</f>
        <v>300</v>
      </c>
      <c r="J89" s="78">
        <f>'[1]2c'!L460</f>
        <v>302</v>
      </c>
      <c r="K89" s="80">
        <f>'[1]2c'!M460</f>
        <v>296</v>
      </c>
      <c r="L89" s="80">
        <f>'[1]2c'!N460</f>
        <v>265</v>
      </c>
      <c r="M89" s="78">
        <f>'[1]2c'!O460</f>
        <v>180</v>
      </c>
      <c r="N89" s="78">
        <f t="shared" si="8"/>
        <v>3045</v>
      </c>
    </row>
    <row r="90" spans="1:14" ht="15">
      <c r="A90" s="75"/>
      <c r="B90" s="77" t="s">
        <v>103</v>
      </c>
      <c r="C90" s="78">
        <f>'[1]2c'!E466</f>
        <v>139</v>
      </c>
      <c r="D90" s="78">
        <f>'[1]2c'!F466</f>
        <v>109</v>
      </c>
      <c r="E90" s="79">
        <f>'[1]2c'!G466</f>
        <v>189</v>
      </c>
      <c r="F90" s="79">
        <f>'[1]2c'!H466</f>
        <v>172</v>
      </c>
      <c r="G90" s="79">
        <f>'[1]2c'!I466</f>
        <v>555</v>
      </c>
      <c r="H90" s="79">
        <f>'[1]2c'!J466</f>
        <v>448</v>
      </c>
      <c r="I90" s="78">
        <f>'[1]2c'!K466</f>
        <v>352</v>
      </c>
      <c r="J90" s="78">
        <f>'[1]2c'!L466</f>
        <v>344</v>
      </c>
      <c r="K90" s="80">
        <f>'[1]2c'!M466</f>
        <v>210</v>
      </c>
      <c r="L90" s="80">
        <f>'[1]2c'!N466</f>
        <v>248</v>
      </c>
      <c r="M90" s="78">
        <f>'[1]2c'!O466</f>
        <v>147</v>
      </c>
      <c r="N90" s="78">
        <f t="shared" si="8"/>
        <v>2913</v>
      </c>
    </row>
    <row r="91" spans="1:14" ht="15">
      <c r="A91" s="81"/>
      <c r="B91" s="82" t="s">
        <v>104</v>
      </c>
      <c r="C91" s="83">
        <f>SUM(C83:C90)</f>
        <v>1686</v>
      </c>
      <c r="D91" s="83">
        <f aca="true" t="shared" si="10" ref="D91:N91">SUM(D83:D90)</f>
        <v>1436</v>
      </c>
      <c r="E91" s="83">
        <f t="shared" si="10"/>
        <v>2173</v>
      </c>
      <c r="F91" s="83">
        <f t="shared" si="10"/>
        <v>1924</v>
      </c>
      <c r="G91" s="83">
        <f t="shared" si="10"/>
        <v>6754</v>
      </c>
      <c r="H91" s="83">
        <f t="shared" si="10"/>
        <v>5983</v>
      </c>
      <c r="I91" s="83">
        <f t="shared" si="10"/>
        <v>4411</v>
      </c>
      <c r="J91" s="83">
        <f t="shared" si="10"/>
        <v>4338</v>
      </c>
      <c r="K91" s="83">
        <f t="shared" si="10"/>
        <v>2795</v>
      </c>
      <c r="L91" s="83">
        <f t="shared" si="10"/>
        <v>3120</v>
      </c>
      <c r="M91" s="83">
        <f t="shared" si="10"/>
        <v>1905</v>
      </c>
      <c r="N91" s="83">
        <f t="shared" si="10"/>
        <v>36525</v>
      </c>
    </row>
    <row r="92" spans="1:14" ht="15">
      <c r="A92" s="74" t="s">
        <v>206</v>
      </c>
      <c r="B92" s="77" t="s">
        <v>106</v>
      </c>
      <c r="C92" s="78">
        <f>'[1]2c'!E472</f>
        <v>0</v>
      </c>
      <c r="D92" s="78">
        <f>'[1]2c'!F472</f>
        <v>0</v>
      </c>
      <c r="E92" s="79">
        <f>'[1]2c'!G472</f>
        <v>831</v>
      </c>
      <c r="F92" s="79">
        <f>'[1]2c'!H472</f>
        <v>767</v>
      </c>
      <c r="G92" s="79">
        <f>'[1]2c'!I472</f>
        <v>1250</v>
      </c>
      <c r="H92" s="79">
        <f>'[1]2c'!J472</f>
        <v>1149</v>
      </c>
      <c r="I92" s="78">
        <f>'[1]2c'!K472</f>
        <v>1247</v>
      </c>
      <c r="J92" s="78">
        <f>'[1]2c'!L472</f>
        <v>1186</v>
      </c>
      <c r="K92" s="80">
        <f>'[1]2c'!M472</f>
        <v>546</v>
      </c>
      <c r="L92" s="80">
        <f>'[1]2c'!N472</f>
        <v>775</v>
      </c>
      <c r="M92" s="78">
        <f>'[1]2c'!O472</f>
        <v>363</v>
      </c>
      <c r="N92" s="78">
        <f t="shared" si="8"/>
        <v>8114</v>
      </c>
    </row>
    <row r="93" spans="1:14" ht="15">
      <c r="A93" s="81"/>
      <c r="B93" s="77" t="s">
        <v>207</v>
      </c>
      <c r="C93" s="78">
        <f>'[1]2c'!E478</f>
        <v>0</v>
      </c>
      <c r="D93" s="78">
        <f>'[1]2c'!F478</f>
        <v>0</v>
      </c>
      <c r="E93" s="79">
        <f>'[1]2c'!G478</f>
        <v>1154</v>
      </c>
      <c r="F93" s="79">
        <f>'[1]2c'!H478</f>
        <v>906</v>
      </c>
      <c r="G93" s="79">
        <f>'[1]2c'!I478</f>
        <v>1719</v>
      </c>
      <c r="H93" s="79">
        <f>'[1]2c'!J478</f>
        <v>1441</v>
      </c>
      <c r="I93" s="78">
        <f>'[1]2c'!K478</f>
        <v>2470</v>
      </c>
      <c r="J93" s="78">
        <f>'[1]2c'!L478</f>
        <v>2485</v>
      </c>
      <c r="K93" s="80">
        <f>'[1]2c'!M478</f>
        <v>824</v>
      </c>
      <c r="L93" s="80">
        <f>'[1]2c'!N478</f>
        <v>980</v>
      </c>
      <c r="M93" s="78">
        <f>'[1]2c'!O478</f>
        <v>648</v>
      </c>
      <c r="N93" s="78">
        <f t="shared" si="8"/>
        <v>12627</v>
      </c>
    </row>
    <row r="94" spans="1:14" ht="15">
      <c r="A94" s="75"/>
      <c r="B94" s="77" t="s">
        <v>108</v>
      </c>
      <c r="C94" s="78">
        <f>'[1]2c'!E484</f>
        <v>0</v>
      </c>
      <c r="D94" s="78">
        <f>'[1]2c'!F484</f>
        <v>0</v>
      </c>
      <c r="E94" s="79">
        <f>'[1]2c'!G484</f>
        <v>483</v>
      </c>
      <c r="F94" s="79">
        <f>'[1]2c'!H484</f>
        <v>597</v>
      </c>
      <c r="G94" s="79">
        <f>'[1]2c'!I484</f>
        <v>915</v>
      </c>
      <c r="H94" s="79">
        <f>'[1]2c'!J484</f>
        <v>905</v>
      </c>
      <c r="I94" s="78">
        <f>'[1]2c'!K484</f>
        <v>1603</v>
      </c>
      <c r="J94" s="78">
        <f>'[1]2c'!L484</f>
        <v>1405</v>
      </c>
      <c r="K94" s="80">
        <f>'[1]2c'!M484</f>
        <v>460</v>
      </c>
      <c r="L94" s="80">
        <f>'[1]2c'!N484</f>
        <v>554</v>
      </c>
      <c r="M94" s="78">
        <f>'[1]2c'!O484</f>
        <v>233</v>
      </c>
      <c r="N94" s="78">
        <f t="shared" si="8"/>
        <v>7155</v>
      </c>
    </row>
    <row r="95" spans="1:14" ht="15">
      <c r="A95" s="81"/>
      <c r="B95" s="82" t="s">
        <v>104</v>
      </c>
      <c r="C95" s="83">
        <f>SUM(C92:C94)</f>
        <v>0</v>
      </c>
      <c r="D95" s="83">
        <f aca="true" t="shared" si="11" ref="D95:N95">SUM(D92:D94)</f>
        <v>0</v>
      </c>
      <c r="E95" s="83">
        <f t="shared" si="11"/>
        <v>2468</v>
      </c>
      <c r="F95" s="83">
        <f t="shared" si="11"/>
        <v>2270</v>
      </c>
      <c r="G95" s="83">
        <f t="shared" si="11"/>
        <v>3884</v>
      </c>
      <c r="H95" s="83">
        <f t="shared" si="11"/>
        <v>3495</v>
      </c>
      <c r="I95" s="83">
        <f t="shared" si="11"/>
        <v>5320</v>
      </c>
      <c r="J95" s="83">
        <f t="shared" si="11"/>
        <v>5076</v>
      </c>
      <c r="K95" s="83">
        <f t="shared" si="11"/>
        <v>1830</v>
      </c>
      <c r="L95" s="83">
        <f t="shared" si="11"/>
        <v>2309</v>
      </c>
      <c r="M95" s="83">
        <f t="shared" si="11"/>
        <v>1244</v>
      </c>
      <c r="N95" s="83">
        <f t="shared" si="11"/>
        <v>27896</v>
      </c>
    </row>
    <row r="96" spans="1:14" ht="15">
      <c r="A96" s="74" t="s">
        <v>208</v>
      </c>
      <c r="B96" s="77" t="s">
        <v>110</v>
      </c>
      <c r="C96" s="78">
        <f>'[1]2c'!E490</f>
        <v>150</v>
      </c>
      <c r="D96" s="78">
        <f>'[1]2c'!F490</f>
        <v>173</v>
      </c>
      <c r="E96" s="79">
        <f>'[1]2c'!G490</f>
        <v>246</v>
      </c>
      <c r="F96" s="79">
        <f>'[1]2c'!H490</f>
        <v>456</v>
      </c>
      <c r="G96" s="79">
        <f>'[1]2c'!I490</f>
        <v>668</v>
      </c>
      <c r="H96" s="79">
        <f>'[1]2c'!J490</f>
        <v>679</v>
      </c>
      <c r="I96" s="78">
        <f>'[1]2c'!K490</f>
        <v>817</v>
      </c>
      <c r="J96" s="78">
        <f>'[1]2c'!L490</f>
        <v>1073</v>
      </c>
      <c r="K96" s="80">
        <f>'[1]2c'!M490</f>
        <v>370</v>
      </c>
      <c r="L96" s="80">
        <f>'[1]2c'!N490</f>
        <v>363</v>
      </c>
      <c r="M96" s="78">
        <f>'[1]2c'!O490</f>
        <v>309</v>
      </c>
      <c r="N96" s="78">
        <f t="shared" si="8"/>
        <v>5304</v>
      </c>
    </row>
    <row r="97" spans="1:14" ht="15">
      <c r="A97" s="81"/>
      <c r="B97" s="77" t="s">
        <v>111</v>
      </c>
      <c r="C97" s="78">
        <f>'[1]2c'!E496</f>
        <v>332</v>
      </c>
      <c r="D97" s="78">
        <f>'[1]2c'!F496</f>
        <v>303</v>
      </c>
      <c r="E97" s="79">
        <f>'[1]2c'!G496</f>
        <v>344</v>
      </c>
      <c r="F97" s="79">
        <f>'[1]2c'!H496</f>
        <v>384</v>
      </c>
      <c r="G97" s="79">
        <f>'[1]2c'!I496</f>
        <v>878</v>
      </c>
      <c r="H97" s="79">
        <f>'[1]2c'!J496</f>
        <v>875</v>
      </c>
      <c r="I97" s="78">
        <f>'[1]2c'!K496</f>
        <v>1152</v>
      </c>
      <c r="J97" s="78">
        <f>'[1]2c'!L496</f>
        <v>1243</v>
      </c>
      <c r="K97" s="80">
        <f>'[1]2c'!M496</f>
        <v>456</v>
      </c>
      <c r="L97" s="80">
        <f>'[1]2c'!N496</f>
        <v>635</v>
      </c>
      <c r="M97" s="78">
        <f>'[1]2c'!O496</f>
        <v>2394</v>
      </c>
      <c r="N97" s="78">
        <f t="shared" si="8"/>
        <v>8996</v>
      </c>
    </row>
    <row r="98" spans="1:14" ht="15">
      <c r="A98" s="81"/>
      <c r="B98" s="77" t="s">
        <v>112</v>
      </c>
      <c r="C98" s="78">
        <f>'[1]2c'!E502</f>
        <v>196</v>
      </c>
      <c r="D98" s="78">
        <f>'[1]2c'!F502</f>
        <v>232</v>
      </c>
      <c r="E98" s="79">
        <f>'[1]2c'!G502</f>
        <v>426</v>
      </c>
      <c r="F98" s="79">
        <f>'[1]2c'!H502</f>
        <v>364</v>
      </c>
      <c r="G98" s="79">
        <f>'[1]2c'!I502</f>
        <v>652</v>
      </c>
      <c r="H98" s="79">
        <f>'[1]2c'!J502</f>
        <v>750</v>
      </c>
      <c r="I98" s="78">
        <f>'[1]2c'!K502</f>
        <v>1022</v>
      </c>
      <c r="J98" s="78">
        <f>'[1]2c'!L502</f>
        <v>935</v>
      </c>
      <c r="K98" s="80">
        <f>'[1]2c'!M502</f>
        <v>323</v>
      </c>
      <c r="L98" s="80">
        <f>'[1]2c'!N502</f>
        <v>428</v>
      </c>
      <c r="M98" s="78">
        <f>'[1]2c'!O502</f>
        <v>366</v>
      </c>
      <c r="N98" s="78">
        <f t="shared" si="8"/>
        <v>5694</v>
      </c>
    </row>
    <row r="99" spans="1:14" ht="15">
      <c r="A99" s="81"/>
      <c r="B99" s="77" t="s">
        <v>113</v>
      </c>
      <c r="C99" s="78">
        <f>'[1]2c'!E508</f>
        <v>176</v>
      </c>
      <c r="D99" s="78">
        <f>'[1]2c'!F508</f>
        <v>171</v>
      </c>
      <c r="E99" s="79">
        <f>'[1]2c'!G508</f>
        <v>232</v>
      </c>
      <c r="F99" s="79">
        <f>'[1]2c'!H508</f>
        <v>253</v>
      </c>
      <c r="G99" s="79">
        <f>'[1]2c'!I508</f>
        <v>673</v>
      </c>
      <c r="H99" s="79">
        <f>'[1]2c'!J508</f>
        <v>669</v>
      </c>
      <c r="I99" s="78">
        <f>'[1]2c'!K508</f>
        <v>562</v>
      </c>
      <c r="J99" s="78">
        <f>'[1]2c'!L508</f>
        <v>586</v>
      </c>
      <c r="K99" s="80">
        <f>'[1]2c'!M508</f>
        <v>282</v>
      </c>
      <c r="L99" s="80">
        <f>'[1]2c'!N508</f>
        <v>347</v>
      </c>
      <c r="M99" s="78">
        <f>'[1]2c'!O508</f>
        <v>2040</v>
      </c>
      <c r="N99" s="78">
        <f t="shared" si="8"/>
        <v>5991</v>
      </c>
    </row>
    <row r="100" spans="1:14" ht="15">
      <c r="A100" s="81"/>
      <c r="B100" s="77" t="s">
        <v>114</v>
      </c>
      <c r="C100" s="78">
        <f>'[1]2c'!E514</f>
        <v>300</v>
      </c>
      <c r="D100" s="78">
        <f>'[1]2c'!F514</f>
        <v>246</v>
      </c>
      <c r="E100" s="79">
        <f>'[1]2c'!G514</f>
        <v>377</v>
      </c>
      <c r="F100" s="79">
        <f>'[1]2c'!H514</f>
        <v>420</v>
      </c>
      <c r="G100" s="79">
        <f>'[1]2c'!I514</f>
        <v>989</v>
      </c>
      <c r="H100" s="79">
        <f>'[1]2c'!J514</f>
        <v>928</v>
      </c>
      <c r="I100" s="78">
        <f>'[1]2c'!K514</f>
        <v>782</v>
      </c>
      <c r="J100" s="78">
        <f>'[1]2c'!L514</f>
        <v>746</v>
      </c>
      <c r="K100" s="80">
        <f>'[1]2c'!M514</f>
        <v>373</v>
      </c>
      <c r="L100" s="80">
        <f>'[1]2c'!N514</f>
        <v>546</v>
      </c>
      <c r="M100" s="78">
        <f>'[1]2c'!O514</f>
        <v>351</v>
      </c>
      <c r="N100" s="78">
        <f t="shared" si="8"/>
        <v>6058</v>
      </c>
    </row>
    <row r="101" spans="1:14" ht="15">
      <c r="A101" s="81"/>
      <c r="B101" s="77" t="s">
        <v>116</v>
      </c>
      <c r="C101" s="78">
        <f>'[1]2c'!E520</f>
        <v>316</v>
      </c>
      <c r="D101" s="78">
        <f>'[1]2c'!F520</f>
        <v>290</v>
      </c>
      <c r="E101" s="79">
        <f>'[1]2c'!G520</f>
        <v>437</v>
      </c>
      <c r="F101" s="79">
        <f>'[1]2c'!H520</f>
        <v>417</v>
      </c>
      <c r="G101" s="79">
        <f>'[1]2c'!I520</f>
        <v>1141</v>
      </c>
      <c r="H101" s="79">
        <f>'[1]2c'!J520</f>
        <v>1033</v>
      </c>
      <c r="I101" s="78">
        <f>'[1]2c'!K520</f>
        <v>787</v>
      </c>
      <c r="J101" s="78">
        <f>'[1]2c'!L520</f>
        <v>805</v>
      </c>
      <c r="K101" s="80">
        <f>'[1]2c'!M520</f>
        <v>484</v>
      </c>
      <c r="L101" s="80">
        <f>'[1]2c'!N520</f>
        <v>606</v>
      </c>
      <c r="M101" s="78">
        <f>'[1]2c'!O520</f>
        <v>411</v>
      </c>
      <c r="N101" s="78">
        <f t="shared" si="8"/>
        <v>6727</v>
      </c>
    </row>
    <row r="102" spans="1:14" ht="15">
      <c r="A102" s="81"/>
      <c r="B102" s="77" t="s">
        <v>117</v>
      </c>
      <c r="C102" s="78">
        <f>'[1]2c'!E526</f>
        <v>591</v>
      </c>
      <c r="D102" s="78">
        <f>'[1]2c'!F526</f>
        <v>585</v>
      </c>
      <c r="E102" s="79">
        <f>'[1]2c'!G526</f>
        <v>590</v>
      </c>
      <c r="F102" s="79">
        <f>'[1]2c'!H526</f>
        <v>581</v>
      </c>
      <c r="G102" s="79">
        <f>'[1]2c'!I526</f>
        <v>874</v>
      </c>
      <c r="H102" s="79">
        <f>'[1]2c'!J526</f>
        <v>892</v>
      </c>
      <c r="I102" s="78">
        <f>'[1]2c'!K526</f>
        <v>1611</v>
      </c>
      <c r="J102" s="78">
        <f>'[1]2c'!L526</f>
        <v>1616</v>
      </c>
      <c r="K102" s="80">
        <f>'[1]2c'!M526</f>
        <v>716</v>
      </c>
      <c r="L102" s="80">
        <f>'[1]2c'!N526</f>
        <v>1176</v>
      </c>
      <c r="M102" s="78">
        <f>'[1]2c'!O526</f>
        <v>2660</v>
      </c>
      <c r="N102" s="78">
        <f t="shared" si="8"/>
        <v>11892</v>
      </c>
    </row>
    <row r="103" spans="1:14" ht="15">
      <c r="A103" s="81"/>
      <c r="B103" s="77" t="s">
        <v>118</v>
      </c>
      <c r="C103" s="78">
        <f>'[1]2c'!E532</f>
        <v>182</v>
      </c>
      <c r="D103" s="78">
        <f>'[1]2c'!F532</f>
        <v>185</v>
      </c>
      <c r="E103" s="79">
        <f>'[1]2c'!G532</f>
        <v>288</v>
      </c>
      <c r="F103" s="79">
        <f>'[1]2c'!H532</f>
        <v>289</v>
      </c>
      <c r="G103" s="79">
        <f>'[1]2c'!I532</f>
        <v>640</v>
      </c>
      <c r="H103" s="79">
        <f>'[1]2c'!J532</f>
        <v>609</v>
      </c>
      <c r="I103" s="78">
        <f>'[1]2c'!K532</f>
        <v>627</v>
      </c>
      <c r="J103" s="78">
        <f>'[1]2c'!L532</f>
        <v>617</v>
      </c>
      <c r="K103" s="80">
        <f>'[1]2c'!M532</f>
        <v>355</v>
      </c>
      <c r="L103" s="80">
        <f>'[1]2c'!N532</f>
        <v>366</v>
      </c>
      <c r="M103" s="78">
        <f>'[1]2c'!O532</f>
        <v>255</v>
      </c>
      <c r="N103" s="78">
        <f t="shared" si="8"/>
        <v>4413</v>
      </c>
    </row>
    <row r="104" spans="1:14" ht="15">
      <c r="A104" s="75"/>
      <c r="B104" s="77" t="s">
        <v>119</v>
      </c>
      <c r="C104" s="78">
        <f>'[1]2c'!E538</f>
        <v>515</v>
      </c>
      <c r="D104" s="78">
        <f>'[1]2c'!F538</f>
        <v>581</v>
      </c>
      <c r="E104" s="79">
        <f>'[1]2c'!G538</f>
        <v>913</v>
      </c>
      <c r="F104" s="79">
        <f>'[1]2c'!H538</f>
        <v>951</v>
      </c>
      <c r="G104" s="79">
        <f>'[1]2c'!I538</f>
        <v>1171</v>
      </c>
      <c r="H104" s="79">
        <f>'[1]2c'!J538</f>
        <v>1183</v>
      </c>
      <c r="I104" s="78">
        <f>'[1]2c'!K538</f>
        <v>1906</v>
      </c>
      <c r="J104" s="78">
        <f>'[1]2c'!L538</f>
        <v>1739</v>
      </c>
      <c r="K104" s="80">
        <f>'[1]2c'!M538</f>
        <v>1315</v>
      </c>
      <c r="L104" s="80">
        <f>'[1]2c'!N538</f>
        <v>1099</v>
      </c>
      <c r="M104" s="78">
        <f>'[1]2c'!O538</f>
        <v>2290</v>
      </c>
      <c r="N104" s="78">
        <f t="shared" si="8"/>
        <v>13663</v>
      </c>
    </row>
    <row r="105" spans="1:14" ht="15">
      <c r="A105" s="81"/>
      <c r="B105" s="82" t="s">
        <v>104</v>
      </c>
      <c r="C105" s="83">
        <f>SUM(C96:C104)</f>
        <v>2758</v>
      </c>
      <c r="D105" s="83">
        <f aca="true" t="shared" si="12" ref="D105:N105">SUM(D96:D104)</f>
        <v>2766</v>
      </c>
      <c r="E105" s="83">
        <f t="shared" si="12"/>
        <v>3853</v>
      </c>
      <c r="F105" s="83">
        <f t="shared" si="12"/>
        <v>4115</v>
      </c>
      <c r="G105" s="83">
        <f t="shared" si="12"/>
        <v>7686</v>
      </c>
      <c r="H105" s="83">
        <f t="shared" si="12"/>
        <v>7618</v>
      </c>
      <c r="I105" s="83">
        <f t="shared" si="12"/>
        <v>9266</v>
      </c>
      <c r="J105" s="83">
        <f t="shared" si="12"/>
        <v>9360</v>
      </c>
      <c r="K105" s="83">
        <f t="shared" si="12"/>
        <v>4674</v>
      </c>
      <c r="L105" s="83">
        <f t="shared" si="12"/>
        <v>5566</v>
      </c>
      <c r="M105" s="83">
        <f t="shared" si="12"/>
        <v>11076</v>
      </c>
      <c r="N105" s="83">
        <f t="shared" si="12"/>
        <v>68738</v>
      </c>
    </row>
    <row r="106" spans="1:15" ht="15">
      <c r="A106" s="74" t="s">
        <v>209</v>
      </c>
      <c r="B106" s="84" t="s">
        <v>121</v>
      </c>
      <c r="C106" s="78">
        <f>'[1]2c'!E544</f>
        <v>1089</v>
      </c>
      <c r="D106" s="78">
        <f>'[1]2c'!F544</f>
        <v>957</v>
      </c>
      <c r="E106" s="79">
        <f>'[1]2c'!G544</f>
        <v>1169</v>
      </c>
      <c r="F106" s="79">
        <f>'[1]2c'!H544</f>
        <v>1081</v>
      </c>
      <c r="G106" s="79">
        <f>'[1]2c'!I544</f>
        <v>3620</v>
      </c>
      <c r="H106" s="79">
        <f>'[1]2c'!J544</f>
        <v>3305</v>
      </c>
      <c r="I106" s="78">
        <f>'[1]2c'!K544</f>
        <v>2044</v>
      </c>
      <c r="J106" s="78">
        <f>'[1]2c'!L544</f>
        <v>2178</v>
      </c>
      <c r="K106" s="80">
        <f>'[1]2c'!M544</f>
        <v>1696</v>
      </c>
      <c r="L106" s="80">
        <f>'[1]2c'!N544</f>
        <v>2046</v>
      </c>
      <c r="M106" s="78">
        <f>'[1]2c'!O544</f>
        <v>864</v>
      </c>
      <c r="N106" s="78">
        <f t="shared" si="8"/>
        <v>20049</v>
      </c>
      <c r="O106" s="85"/>
    </row>
    <row r="107" spans="1:15" ht="15">
      <c r="A107" s="81"/>
      <c r="B107" s="84" t="s">
        <v>122</v>
      </c>
      <c r="C107" s="78">
        <f>'[1]2c'!E550</f>
        <v>1090</v>
      </c>
      <c r="D107" s="78">
        <f>'[1]2c'!F550</f>
        <v>967</v>
      </c>
      <c r="E107" s="79">
        <f>'[1]2c'!G550</f>
        <v>1673</v>
      </c>
      <c r="F107" s="79">
        <f>'[1]2c'!H550</f>
        <v>1543</v>
      </c>
      <c r="G107" s="79">
        <f>'[1]2c'!I550</f>
        <v>3986</v>
      </c>
      <c r="H107" s="79">
        <f>'[1]2c'!J550</f>
        <v>3844</v>
      </c>
      <c r="I107" s="78">
        <f>'[1]2c'!K550</f>
        <v>3780</v>
      </c>
      <c r="J107" s="78">
        <f>'[1]2c'!L550</f>
        <v>3875</v>
      </c>
      <c r="K107" s="80">
        <f>'[1]2c'!M550</f>
        <v>2196</v>
      </c>
      <c r="L107" s="80">
        <f>'[1]2c'!N550</f>
        <v>2057</v>
      </c>
      <c r="M107" s="78">
        <f>'[1]2c'!O550</f>
        <v>924</v>
      </c>
      <c r="N107" s="78">
        <f t="shared" si="8"/>
        <v>25935</v>
      </c>
      <c r="O107" s="85"/>
    </row>
    <row r="108" spans="1:15" ht="15">
      <c r="A108" s="81"/>
      <c r="B108" s="88" t="s">
        <v>123</v>
      </c>
      <c r="C108" s="78">
        <f>'[1]2c'!E556</f>
        <v>899</v>
      </c>
      <c r="D108" s="78">
        <f>'[1]2c'!F556</f>
        <v>834</v>
      </c>
      <c r="E108" s="79">
        <f>'[1]2c'!G556</f>
        <v>1090</v>
      </c>
      <c r="F108" s="79">
        <f>'[1]2c'!H556</f>
        <v>989</v>
      </c>
      <c r="G108" s="79">
        <f>'[1]2c'!I556</f>
        <v>3793</v>
      </c>
      <c r="H108" s="79">
        <f>'[1]2c'!J556</f>
        <v>3471</v>
      </c>
      <c r="I108" s="78">
        <f>'[1]2c'!K556</f>
        <v>2574</v>
      </c>
      <c r="J108" s="78">
        <f>'[1]2c'!L556</f>
        <v>2904</v>
      </c>
      <c r="K108" s="80">
        <f>'[1]2c'!M556</f>
        <v>1435</v>
      </c>
      <c r="L108" s="80">
        <f>'[1]2c'!N556</f>
        <v>1732</v>
      </c>
      <c r="M108" s="78">
        <f>'[1]2c'!O556</f>
        <v>834</v>
      </c>
      <c r="N108" s="78">
        <f t="shared" si="8"/>
        <v>20555</v>
      </c>
      <c r="O108" s="85"/>
    </row>
    <row r="109" spans="1:15" ht="15">
      <c r="A109" s="81"/>
      <c r="B109" s="89" t="s">
        <v>124</v>
      </c>
      <c r="C109" s="78">
        <f>'[1]2c'!E562</f>
        <v>630</v>
      </c>
      <c r="D109" s="78">
        <f>'[1]2c'!F562</f>
        <v>559</v>
      </c>
      <c r="E109" s="79">
        <f>'[1]2c'!G562</f>
        <v>901</v>
      </c>
      <c r="F109" s="79">
        <f>'[1]2c'!H562</f>
        <v>850</v>
      </c>
      <c r="G109" s="79">
        <f>'[1]2c'!I562</f>
        <v>2454</v>
      </c>
      <c r="H109" s="79">
        <f>'[1]2c'!J562</f>
        <v>2285</v>
      </c>
      <c r="I109" s="78">
        <f>'[1]2c'!K562</f>
        <v>1706</v>
      </c>
      <c r="J109" s="78">
        <f>'[1]2c'!L562</f>
        <v>1866</v>
      </c>
      <c r="K109" s="80">
        <f>'[1]2c'!M562</f>
        <v>1043</v>
      </c>
      <c r="L109" s="80">
        <f>'[1]2c'!N562</f>
        <v>1189</v>
      </c>
      <c r="M109" s="78">
        <f>'[1]2c'!O562</f>
        <v>414</v>
      </c>
      <c r="N109" s="78">
        <f t="shared" si="8"/>
        <v>13897</v>
      </c>
      <c r="O109" s="85"/>
    </row>
    <row r="110" spans="1:15" ht="15">
      <c r="A110" s="81"/>
      <c r="B110" s="84" t="s">
        <v>125</v>
      </c>
      <c r="C110" s="78">
        <f>'[1]2c'!E568</f>
        <v>873</v>
      </c>
      <c r="D110" s="78">
        <f>'[1]2c'!F568</f>
        <v>790</v>
      </c>
      <c r="E110" s="79">
        <f>'[1]2c'!G568</f>
        <v>1089</v>
      </c>
      <c r="F110" s="79">
        <f>'[1]2c'!H568</f>
        <v>1073</v>
      </c>
      <c r="G110" s="79">
        <f>'[1]2c'!I568</f>
        <v>3280</v>
      </c>
      <c r="H110" s="79">
        <f>'[1]2c'!J568</f>
        <v>2919</v>
      </c>
      <c r="I110" s="78">
        <f>'[1]2c'!K568</f>
        <v>2354</v>
      </c>
      <c r="J110" s="78">
        <f>'[1]2c'!L568</f>
        <v>2693</v>
      </c>
      <c r="K110" s="80">
        <f>'[1]2c'!M568</f>
        <v>1587</v>
      </c>
      <c r="L110" s="80">
        <f>'[1]2c'!N568</f>
        <v>1663</v>
      </c>
      <c r="M110" s="78">
        <f>'[1]2c'!O568</f>
        <v>792</v>
      </c>
      <c r="N110" s="78">
        <f t="shared" si="8"/>
        <v>19113</v>
      </c>
      <c r="O110" s="85"/>
    </row>
    <row r="111" spans="1:15" ht="15">
      <c r="A111" s="81"/>
      <c r="B111" s="84" t="s">
        <v>126</v>
      </c>
      <c r="C111" s="78">
        <f>'[1]2c'!E574</f>
        <v>1012</v>
      </c>
      <c r="D111" s="78">
        <f>'[1]2c'!F574</f>
        <v>939</v>
      </c>
      <c r="E111" s="79">
        <f>'[1]2c'!G574</f>
        <v>1285</v>
      </c>
      <c r="F111" s="79">
        <f>'[1]2c'!H574</f>
        <v>1215</v>
      </c>
      <c r="G111" s="79">
        <f>'[1]2c'!I574</f>
        <v>3910</v>
      </c>
      <c r="H111" s="79">
        <f>'[1]2c'!J574</f>
        <v>3722</v>
      </c>
      <c r="I111" s="78">
        <f>'[1]2c'!K574</f>
        <v>3100</v>
      </c>
      <c r="J111" s="78">
        <f>'[1]2c'!L574</f>
        <v>3574</v>
      </c>
      <c r="K111" s="80">
        <f>'[1]2c'!M574</f>
        <v>1717</v>
      </c>
      <c r="L111" s="80">
        <f>'[1]2c'!N574</f>
        <v>1948</v>
      </c>
      <c r="M111" s="78">
        <f>'[1]2c'!O574</f>
        <v>774</v>
      </c>
      <c r="N111" s="78">
        <f t="shared" si="8"/>
        <v>23196</v>
      </c>
      <c r="O111" s="85"/>
    </row>
    <row r="112" spans="1:15" ht="15">
      <c r="A112" s="81"/>
      <c r="B112" s="84" t="s">
        <v>127</v>
      </c>
      <c r="C112" s="78">
        <f>'[1]2c'!E580</f>
        <v>569</v>
      </c>
      <c r="D112" s="78">
        <f>'[1]2c'!F580</f>
        <v>435</v>
      </c>
      <c r="E112" s="79">
        <f>'[1]2c'!G580</f>
        <v>683</v>
      </c>
      <c r="F112" s="79">
        <f>'[1]2c'!H580</f>
        <v>624</v>
      </c>
      <c r="G112" s="79">
        <f>'[1]2c'!I580</f>
        <v>1840</v>
      </c>
      <c r="H112" s="79">
        <f>'[1]2c'!J580</f>
        <v>1798</v>
      </c>
      <c r="I112" s="78">
        <f>'[1]2c'!K580</f>
        <v>1095</v>
      </c>
      <c r="J112" s="78">
        <f>'[1]2c'!L580</f>
        <v>1170</v>
      </c>
      <c r="K112" s="80">
        <f>'[1]2c'!M580</f>
        <v>727</v>
      </c>
      <c r="L112" s="80">
        <f>'[1]2c'!N580</f>
        <v>1004</v>
      </c>
      <c r="M112" s="78">
        <f>'[1]2c'!O580</f>
        <v>363</v>
      </c>
      <c r="N112" s="78">
        <f t="shared" si="8"/>
        <v>10308</v>
      </c>
      <c r="O112" s="85"/>
    </row>
    <row r="113" spans="1:15" ht="15">
      <c r="A113" s="81"/>
      <c r="B113" s="84" t="s">
        <v>128</v>
      </c>
      <c r="C113" s="78">
        <f>'[1]2c'!E586</f>
        <v>795</v>
      </c>
      <c r="D113" s="78">
        <f>'[1]2c'!F586</f>
        <v>664</v>
      </c>
      <c r="E113" s="79">
        <f>'[1]2c'!G586</f>
        <v>1375</v>
      </c>
      <c r="F113" s="79">
        <f>'[1]2c'!H586</f>
        <v>1197</v>
      </c>
      <c r="G113" s="79">
        <f>'[1]2c'!I586</f>
        <v>2322</v>
      </c>
      <c r="H113" s="79">
        <f>'[1]2c'!J586</f>
        <v>2189</v>
      </c>
      <c r="I113" s="78">
        <f>'[1]2c'!K586</f>
        <v>1928</v>
      </c>
      <c r="J113" s="78">
        <f>'[1]2c'!L586</f>
        <v>1921</v>
      </c>
      <c r="K113" s="80">
        <f>'[1]2c'!M586</f>
        <v>1313</v>
      </c>
      <c r="L113" s="80">
        <f>'[1]2c'!N586</f>
        <v>1459</v>
      </c>
      <c r="M113" s="78">
        <f>'[1]2c'!O586</f>
        <v>456</v>
      </c>
      <c r="N113" s="78">
        <f t="shared" si="8"/>
        <v>15619</v>
      </c>
      <c r="O113" s="85"/>
    </row>
    <row r="114" spans="1:15" ht="15">
      <c r="A114" s="81"/>
      <c r="B114" s="84" t="s">
        <v>130</v>
      </c>
      <c r="C114" s="78">
        <f>'[1]2c'!E592</f>
        <v>271</v>
      </c>
      <c r="D114" s="78">
        <f>'[1]2c'!F592</f>
        <v>236</v>
      </c>
      <c r="E114" s="79">
        <f>'[1]2c'!G592</f>
        <v>353</v>
      </c>
      <c r="F114" s="79">
        <f>'[1]2c'!H592</f>
        <v>331</v>
      </c>
      <c r="G114" s="79">
        <f>'[1]2c'!I592</f>
        <v>867</v>
      </c>
      <c r="H114" s="79">
        <f>'[1]2c'!J592</f>
        <v>814</v>
      </c>
      <c r="I114" s="78">
        <f>'[1]2c'!K592</f>
        <v>724</v>
      </c>
      <c r="J114" s="78">
        <f>'[1]2c'!L592</f>
        <v>741</v>
      </c>
      <c r="K114" s="80">
        <f>'[1]2c'!M592</f>
        <v>402</v>
      </c>
      <c r="L114" s="80">
        <f>'[1]2c'!N592</f>
        <v>507</v>
      </c>
      <c r="M114" s="78">
        <f>'[1]2c'!O592</f>
        <v>216</v>
      </c>
      <c r="N114" s="78">
        <f t="shared" si="8"/>
        <v>5462</v>
      </c>
      <c r="O114" s="85"/>
    </row>
    <row r="115" spans="1:15" ht="15">
      <c r="A115" s="75"/>
      <c r="B115" s="84" t="s">
        <v>131</v>
      </c>
      <c r="C115" s="78">
        <f>'[1]2c'!E598</f>
        <v>694</v>
      </c>
      <c r="D115" s="78">
        <f>'[1]2c'!F598</f>
        <v>594</v>
      </c>
      <c r="E115" s="79">
        <f>'[1]2c'!G598</f>
        <v>975</v>
      </c>
      <c r="F115" s="79">
        <f>'[1]2c'!H598</f>
        <v>890</v>
      </c>
      <c r="G115" s="79">
        <f>'[1]2c'!I598</f>
        <v>2445</v>
      </c>
      <c r="H115" s="79">
        <f>'[1]2c'!J598</f>
        <v>2372</v>
      </c>
      <c r="I115" s="78">
        <f>'[1]2c'!K598</f>
        <v>1850</v>
      </c>
      <c r="J115" s="78">
        <f>'[1]2c'!L598</f>
        <v>1835</v>
      </c>
      <c r="K115" s="80">
        <f>'[1]2c'!M598</f>
        <v>1350</v>
      </c>
      <c r="L115" s="80">
        <f>'[1]2c'!N598</f>
        <v>1288</v>
      </c>
      <c r="M115" s="78">
        <f>'[1]2c'!O598</f>
        <v>522</v>
      </c>
      <c r="N115" s="78">
        <f t="shared" si="8"/>
        <v>14815</v>
      </c>
      <c r="O115" s="85"/>
    </row>
    <row r="116" spans="1:15" ht="15">
      <c r="A116" s="81"/>
      <c r="B116" s="82" t="s">
        <v>104</v>
      </c>
      <c r="C116" s="83">
        <f>SUM(C106:C115)</f>
        <v>7922</v>
      </c>
      <c r="D116" s="83">
        <f aca="true" t="shared" si="13" ref="D116:N116">SUM(D106:D115)</f>
        <v>6975</v>
      </c>
      <c r="E116" s="83">
        <f t="shared" si="13"/>
        <v>10593</v>
      </c>
      <c r="F116" s="83">
        <f t="shared" si="13"/>
        <v>9793</v>
      </c>
      <c r="G116" s="83">
        <f t="shared" si="13"/>
        <v>28517</v>
      </c>
      <c r="H116" s="83">
        <f t="shared" si="13"/>
        <v>26719</v>
      </c>
      <c r="I116" s="83">
        <f t="shared" si="13"/>
        <v>21155</v>
      </c>
      <c r="J116" s="83">
        <f t="shared" si="13"/>
        <v>22757</v>
      </c>
      <c r="K116" s="83">
        <f t="shared" si="13"/>
        <v>13466</v>
      </c>
      <c r="L116" s="83">
        <f t="shared" si="13"/>
        <v>14893</v>
      </c>
      <c r="M116" s="83">
        <f t="shared" si="13"/>
        <v>6159</v>
      </c>
      <c r="N116" s="83">
        <f t="shared" si="13"/>
        <v>168949</v>
      </c>
      <c r="O116" s="85"/>
    </row>
    <row r="117" spans="1:14" ht="15">
      <c r="A117" s="74" t="s">
        <v>210</v>
      </c>
      <c r="B117" s="77" t="s">
        <v>133</v>
      </c>
      <c r="C117" s="78">
        <f>'[1]2c'!E604</f>
        <v>315</v>
      </c>
      <c r="D117" s="78">
        <f>'[1]2c'!F604</f>
        <v>259</v>
      </c>
      <c r="E117" s="79">
        <f>'[1]2c'!G604</f>
        <v>384</v>
      </c>
      <c r="F117" s="79">
        <f>'[1]2c'!H604</f>
        <v>365</v>
      </c>
      <c r="G117" s="79">
        <f>'[1]2c'!I604</f>
        <v>1063</v>
      </c>
      <c r="H117" s="79">
        <f>'[1]2c'!J604</f>
        <v>911</v>
      </c>
      <c r="I117" s="78">
        <f>'[1]2c'!K604</f>
        <v>789</v>
      </c>
      <c r="J117" s="78">
        <f>'[1]2c'!L604</f>
        <v>779</v>
      </c>
      <c r="K117" s="80">
        <f>'[1]2c'!M604</f>
        <v>431</v>
      </c>
      <c r="L117" s="80">
        <f>'[1]2c'!N604</f>
        <v>574</v>
      </c>
      <c r="M117" s="78">
        <f>'[1]2c'!O604</f>
        <v>5371</v>
      </c>
      <c r="N117" s="78">
        <f t="shared" si="8"/>
        <v>11241</v>
      </c>
    </row>
    <row r="118" spans="1:14" ht="15">
      <c r="A118" s="81"/>
      <c r="B118" s="77" t="s">
        <v>134</v>
      </c>
      <c r="C118" s="78">
        <f>'[1]2c'!E610</f>
        <v>289</v>
      </c>
      <c r="D118" s="78">
        <f>'[1]2c'!F610</f>
        <v>271</v>
      </c>
      <c r="E118" s="79">
        <f>'[1]2c'!G610</f>
        <v>390</v>
      </c>
      <c r="F118" s="79">
        <f>'[1]2c'!H610</f>
        <v>389</v>
      </c>
      <c r="G118" s="79">
        <f>'[1]2c'!I610</f>
        <v>902</v>
      </c>
      <c r="H118" s="79">
        <f>'[1]2c'!J610</f>
        <v>865</v>
      </c>
      <c r="I118" s="78">
        <f>'[1]2c'!K610</f>
        <v>1149</v>
      </c>
      <c r="J118" s="78">
        <f>'[1]2c'!L610</f>
        <v>1170</v>
      </c>
      <c r="K118" s="80">
        <f>'[1]2c'!M610</f>
        <v>428</v>
      </c>
      <c r="L118" s="80">
        <f>'[1]2c'!N610</f>
        <v>560</v>
      </c>
      <c r="M118" s="78">
        <f>'[1]2c'!O610</f>
        <v>2263</v>
      </c>
      <c r="N118" s="78">
        <f t="shared" si="8"/>
        <v>8676</v>
      </c>
    </row>
    <row r="119" spans="1:14" ht="15">
      <c r="A119" s="81"/>
      <c r="B119" s="77" t="s">
        <v>135</v>
      </c>
      <c r="C119" s="78">
        <f>'[1]2c'!E616</f>
        <v>184</v>
      </c>
      <c r="D119" s="78">
        <f>'[1]2c'!F616</f>
        <v>194</v>
      </c>
      <c r="E119" s="79">
        <f>'[1]2c'!G616</f>
        <v>314</v>
      </c>
      <c r="F119" s="79">
        <f>'[1]2c'!H616</f>
        <v>320</v>
      </c>
      <c r="G119" s="79">
        <f>'[1]2c'!I616</f>
        <v>688</v>
      </c>
      <c r="H119" s="79">
        <f>'[1]2c'!J616</f>
        <v>677</v>
      </c>
      <c r="I119" s="78">
        <f>'[1]2c'!K616</f>
        <v>630</v>
      </c>
      <c r="J119" s="78">
        <f>'[1]2c'!L616</f>
        <v>661</v>
      </c>
      <c r="K119" s="80">
        <f>'[1]2c'!M616</f>
        <v>314</v>
      </c>
      <c r="L119" s="80">
        <f>'[1]2c'!N616</f>
        <v>378</v>
      </c>
      <c r="M119" s="78">
        <f>'[1]2c'!O616</f>
        <v>1564</v>
      </c>
      <c r="N119" s="78">
        <f t="shared" si="8"/>
        <v>5924</v>
      </c>
    </row>
    <row r="120" spans="1:14" ht="15">
      <c r="A120" s="81"/>
      <c r="B120" s="77" t="s">
        <v>136</v>
      </c>
      <c r="C120" s="78">
        <f>'[1]2c'!E622</f>
        <v>339</v>
      </c>
      <c r="D120" s="78">
        <f>'[1]2c'!F622</f>
        <v>330</v>
      </c>
      <c r="E120" s="79">
        <f>'[1]2c'!G622</f>
        <v>432</v>
      </c>
      <c r="F120" s="79">
        <f>'[1]2c'!H622</f>
        <v>352</v>
      </c>
      <c r="G120" s="79">
        <f>'[1]2c'!I622</f>
        <v>1065</v>
      </c>
      <c r="H120" s="79">
        <f>'[1]2c'!J622</f>
        <v>930</v>
      </c>
      <c r="I120" s="78">
        <f>'[1]2c'!K622</f>
        <v>1045</v>
      </c>
      <c r="J120" s="78">
        <f>'[1]2c'!L622</f>
        <v>1166</v>
      </c>
      <c r="K120" s="80">
        <f>'[1]2c'!M622</f>
        <v>520</v>
      </c>
      <c r="L120" s="80">
        <f>'[1]2c'!N622</f>
        <v>669</v>
      </c>
      <c r="M120" s="78">
        <f>'[1]2c'!O622</f>
        <v>2667</v>
      </c>
      <c r="N120" s="78">
        <f t="shared" si="8"/>
        <v>9515</v>
      </c>
    </row>
    <row r="121" spans="1:14" ht="15">
      <c r="A121" s="81"/>
      <c r="B121" s="77" t="s">
        <v>137</v>
      </c>
      <c r="C121" s="78">
        <f>'[1]2c'!E628</f>
        <v>121</v>
      </c>
      <c r="D121" s="78">
        <f>'[1]2c'!F628</f>
        <v>112</v>
      </c>
      <c r="E121" s="79">
        <f>'[1]2c'!G628</f>
        <v>187</v>
      </c>
      <c r="F121" s="79">
        <f>'[1]2c'!H628</f>
        <v>189</v>
      </c>
      <c r="G121" s="79">
        <f>'[1]2c'!I628</f>
        <v>505</v>
      </c>
      <c r="H121" s="79">
        <f>'[1]2c'!J628</f>
        <v>450</v>
      </c>
      <c r="I121" s="78">
        <f>'[1]2c'!K628</f>
        <v>564</v>
      </c>
      <c r="J121" s="78">
        <f>'[1]2c'!L628</f>
        <v>594</v>
      </c>
      <c r="K121" s="80">
        <f>'[1]2c'!M628</f>
        <v>226</v>
      </c>
      <c r="L121" s="80">
        <f>'[1]2c'!N628</f>
        <v>233</v>
      </c>
      <c r="M121" s="78">
        <f>'[1]2c'!O628</f>
        <v>1403</v>
      </c>
      <c r="N121" s="78">
        <f t="shared" si="8"/>
        <v>4584</v>
      </c>
    </row>
    <row r="122" spans="1:14" ht="15">
      <c r="A122" s="81"/>
      <c r="B122" s="90" t="s">
        <v>138</v>
      </c>
      <c r="C122" s="78">
        <f>'[1]2c'!E634</f>
        <v>264</v>
      </c>
      <c r="D122" s="78">
        <f>'[1]2c'!F634</f>
        <v>266</v>
      </c>
      <c r="E122" s="79">
        <f>'[1]2c'!G634</f>
        <v>434</v>
      </c>
      <c r="F122" s="79">
        <f>'[1]2c'!H634</f>
        <v>458</v>
      </c>
      <c r="G122" s="79">
        <f>'[1]2c'!I634</f>
        <v>732</v>
      </c>
      <c r="H122" s="79">
        <f>'[1]2c'!J634</f>
        <v>707</v>
      </c>
      <c r="I122" s="78">
        <f>'[1]2c'!K634</f>
        <v>1015</v>
      </c>
      <c r="J122" s="78">
        <f>'[1]2c'!L634</f>
        <v>1023</v>
      </c>
      <c r="K122" s="80">
        <f>'[1]2c'!M634</f>
        <v>502</v>
      </c>
      <c r="L122" s="80">
        <f>'[1]2c'!N634</f>
        <v>526</v>
      </c>
      <c r="M122" s="78">
        <f>'[1]2c'!O634</f>
        <v>1909</v>
      </c>
      <c r="N122" s="78">
        <f t="shared" si="8"/>
        <v>7836</v>
      </c>
    </row>
    <row r="123" spans="1:14" ht="15">
      <c r="A123" s="91"/>
      <c r="B123" s="82" t="s">
        <v>104</v>
      </c>
      <c r="C123" s="83">
        <f>SUM(C117:C122)</f>
        <v>1512</v>
      </c>
      <c r="D123" s="83">
        <f aca="true" t="shared" si="14" ref="D123:N123">SUM(D117:D122)</f>
        <v>1432</v>
      </c>
      <c r="E123" s="83">
        <f t="shared" si="14"/>
        <v>2141</v>
      </c>
      <c r="F123" s="83">
        <f t="shared" si="14"/>
        <v>2073</v>
      </c>
      <c r="G123" s="83">
        <f t="shared" si="14"/>
        <v>4955</v>
      </c>
      <c r="H123" s="83">
        <f t="shared" si="14"/>
        <v>4540</v>
      </c>
      <c r="I123" s="83">
        <f t="shared" si="14"/>
        <v>5192</v>
      </c>
      <c r="J123" s="83">
        <f t="shared" si="14"/>
        <v>5393</v>
      </c>
      <c r="K123" s="83">
        <f t="shared" si="14"/>
        <v>2421</v>
      </c>
      <c r="L123" s="83">
        <f t="shared" si="14"/>
        <v>2940</v>
      </c>
      <c r="M123" s="83">
        <f t="shared" si="14"/>
        <v>15177</v>
      </c>
      <c r="N123" s="83">
        <f t="shared" si="14"/>
        <v>47776</v>
      </c>
    </row>
    <row r="124" spans="2:15" ht="15">
      <c r="B124" s="92" t="s">
        <v>211</v>
      </c>
      <c r="C124" s="93">
        <f>'[1]2c'!E642</f>
        <v>39689</v>
      </c>
      <c r="D124" s="93">
        <f>'[1]2c'!F642</f>
        <v>36436</v>
      </c>
      <c r="E124" s="79">
        <f>'[1]2c'!G642</f>
        <v>62026</v>
      </c>
      <c r="F124" s="79">
        <f>'[1]2c'!H642</f>
        <v>58108</v>
      </c>
      <c r="G124" s="79">
        <f>'[1]2c'!I642</f>
        <v>150107</v>
      </c>
      <c r="H124" s="79">
        <f>'[1]2c'!J642</f>
        <v>140165</v>
      </c>
      <c r="I124" s="93">
        <f>'[1]2c'!K642</f>
        <v>133454</v>
      </c>
      <c r="J124" s="93">
        <f>'[1]2c'!L642</f>
        <v>135655</v>
      </c>
      <c r="K124" s="80">
        <f>'[1]2c'!M642</f>
        <v>68224</v>
      </c>
      <c r="L124" s="80">
        <f>'[1]2c'!N642</f>
        <v>83479</v>
      </c>
      <c r="M124" s="93">
        <f>'[1]2c'!O642</f>
        <v>94076</v>
      </c>
      <c r="N124" s="93">
        <f>SUM(C124:M124)</f>
        <v>1001419</v>
      </c>
      <c r="O124">
        <f>SUM(C124:M124)</f>
        <v>1001419</v>
      </c>
    </row>
    <row r="125" spans="3:14" ht="15">
      <c r="C125">
        <f>+C123+C116+C105+C95+C91+C82+C66+C56+C44+C36+C31+C21+C17</f>
        <v>39689</v>
      </c>
      <c r="D125">
        <f aca="true" t="shared" si="15" ref="D125:L125">+D123+D116+D105+D95+D91+D82+D66+D56+D44+D36+D31+D21+D17</f>
        <v>36436</v>
      </c>
      <c r="E125">
        <f t="shared" si="15"/>
        <v>62026</v>
      </c>
      <c r="F125">
        <f t="shared" si="15"/>
        <v>58108</v>
      </c>
      <c r="G125">
        <f t="shared" si="15"/>
        <v>150107</v>
      </c>
      <c r="H125">
        <f t="shared" si="15"/>
        <v>140165</v>
      </c>
      <c r="I125">
        <f t="shared" si="15"/>
        <v>133454</v>
      </c>
      <c r="J125">
        <f t="shared" si="15"/>
        <v>135655</v>
      </c>
      <c r="K125">
        <f t="shared" si="15"/>
        <v>68224</v>
      </c>
      <c r="L125">
        <f t="shared" si="15"/>
        <v>83479</v>
      </c>
      <c r="M125">
        <f>+M123+M116+M105+M95+M91+M82+M66+M56+M44+M36+M31+M21+M17</f>
        <v>94076</v>
      </c>
      <c r="N125">
        <f>+N123+N116+N105+N95+N91+N82+N66+N56+N44+N36+N31+N21+N17</f>
        <v>1001419</v>
      </c>
    </row>
    <row r="126" spans="3:14" ht="15">
      <c r="C126">
        <f aca="true" t="shared" si="16" ref="C126:N126">+C124-C125</f>
        <v>0</v>
      </c>
      <c r="D126">
        <f t="shared" si="16"/>
        <v>0</v>
      </c>
      <c r="E126">
        <f t="shared" si="16"/>
        <v>0</v>
      </c>
      <c r="F126">
        <f t="shared" si="16"/>
        <v>0</v>
      </c>
      <c r="G126">
        <f t="shared" si="16"/>
        <v>0</v>
      </c>
      <c r="H126">
        <f t="shared" si="16"/>
        <v>0</v>
      </c>
      <c r="I126">
        <f t="shared" si="16"/>
        <v>0</v>
      </c>
      <c r="J126">
        <f t="shared" si="16"/>
        <v>0</v>
      </c>
      <c r="K126">
        <f t="shared" si="16"/>
        <v>0</v>
      </c>
      <c r="L126">
        <f t="shared" si="16"/>
        <v>0</v>
      </c>
      <c r="M126">
        <f>+M124-M125</f>
        <v>0</v>
      </c>
      <c r="N126">
        <f t="shared" si="16"/>
        <v>0</v>
      </c>
    </row>
  </sheetData>
  <sheetProtection/>
  <mergeCells count="11">
    <mergeCell ref="M3:M5"/>
    <mergeCell ref="C4:D4"/>
    <mergeCell ref="E4:F4"/>
    <mergeCell ref="G4:H4"/>
    <mergeCell ref="I4:J4"/>
    <mergeCell ref="K4:K5"/>
    <mergeCell ref="L4:L5"/>
    <mergeCell ref="A3:A5"/>
    <mergeCell ref="B3:B5"/>
    <mergeCell ref="C3:J3"/>
    <mergeCell ref="K3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">
      <selection activeCell="A125" sqref="A125:IV126"/>
    </sheetView>
  </sheetViews>
  <sheetFormatPr defaultColWidth="9.140625" defaultRowHeight="15"/>
  <cols>
    <col min="1" max="1" width="4.140625" style="123" customWidth="1"/>
    <col min="2" max="2" width="3.7109375" style="124" customWidth="1"/>
    <col min="3" max="3" width="14.57421875" style="40" customWidth="1"/>
    <col min="4" max="4" width="9.8515625" style="40" customWidth="1"/>
    <col min="5" max="5" width="12.140625" style="40" customWidth="1"/>
    <col min="6" max="6" width="10.7109375" style="40" customWidth="1"/>
    <col min="7" max="7" width="11.7109375" style="40" customWidth="1"/>
    <col min="8" max="8" width="9.57421875" style="125" customWidth="1"/>
    <col min="9" max="9" width="10.00390625" style="125" customWidth="1"/>
    <col min="10" max="10" width="7.7109375" style="125" customWidth="1"/>
    <col min="11" max="11" width="8.28125" style="40" customWidth="1"/>
    <col min="12" max="13" width="7.421875" style="40" customWidth="1"/>
    <col min="14" max="14" width="9.7109375" style="40" customWidth="1"/>
    <col min="15" max="16384" width="9.140625" style="40" customWidth="1"/>
  </cols>
  <sheetData>
    <row r="1" spans="1:14" ht="15.75">
      <c r="A1" s="253" t="s">
        <v>212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3.5">
      <c r="A2" s="96"/>
      <c r="B2" s="97"/>
      <c r="C2" s="96"/>
      <c r="D2" s="96"/>
      <c r="E2" s="96"/>
      <c r="F2" s="96"/>
      <c r="G2" s="96"/>
      <c r="H2" s="98"/>
      <c r="I2" s="98"/>
      <c r="J2" s="99" t="s">
        <v>1</v>
      </c>
      <c r="K2" s="254" t="str">
        <f>'Format I'!N2</f>
        <v>JUNE, 2012</v>
      </c>
      <c r="L2" s="254"/>
      <c r="M2" s="254"/>
      <c r="N2" s="96"/>
    </row>
    <row r="3" spans="1:14" ht="23.25" customHeight="1">
      <c r="A3" s="255" t="s">
        <v>3</v>
      </c>
      <c r="B3" s="247" t="s">
        <v>195</v>
      </c>
      <c r="C3" s="256" t="s">
        <v>213</v>
      </c>
      <c r="D3" s="256" t="s">
        <v>214</v>
      </c>
      <c r="E3" s="256"/>
      <c r="F3" s="256"/>
      <c r="G3" s="256"/>
      <c r="H3" s="257" t="s">
        <v>215</v>
      </c>
      <c r="I3" s="257"/>
      <c r="J3" s="257"/>
      <c r="K3" s="258" t="s">
        <v>216</v>
      </c>
      <c r="L3" s="259"/>
      <c r="M3" s="259"/>
      <c r="N3" s="260"/>
    </row>
    <row r="4" spans="1:14" ht="72" customHeight="1">
      <c r="A4" s="255"/>
      <c r="B4" s="249"/>
      <c r="C4" s="256"/>
      <c r="D4" s="100" t="s">
        <v>217</v>
      </c>
      <c r="E4" s="100" t="s">
        <v>218</v>
      </c>
      <c r="F4" s="100" t="s">
        <v>219</v>
      </c>
      <c r="G4" s="100" t="s">
        <v>220</v>
      </c>
      <c r="H4" s="101" t="s">
        <v>221</v>
      </c>
      <c r="I4" s="102" t="s">
        <v>222</v>
      </c>
      <c r="J4" s="103" t="s">
        <v>223</v>
      </c>
      <c r="K4" s="104" t="s">
        <v>224</v>
      </c>
      <c r="L4" s="104" t="s">
        <v>225</v>
      </c>
      <c r="M4" s="104" t="s">
        <v>226</v>
      </c>
      <c r="N4" s="104" t="s">
        <v>227</v>
      </c>
    </row>
    <row r="5" spans="1:14" ht="13.5">
      <c r="A5" s="105">
        <v>1</v>
      </c>
      <c r="B5" s="105">
        <v>2</v>
      </c>
      <c r="C5" s="106">
        <v>3</v>
      </c>
      <c r="D5" s="106">
        <v>4</v>
      </c>
      <c r="E5" s="106">
        <v>5</v>
      </c>
      <c r="F5" s="106">
        <v>6</v>
      </c>
      <c r="G5" s="107">
        <v>7</v>
      </c>
      <c r="H5" s="108">
        <v>8</v>
      </c>
      <c r="I5" s="108">
        <v>9</v>
      </c>
      <c r="J5" s="108">
        <v>10</v>
      </c>
      <c r="K5" s="106">
        <v>11</v>
      </c>
      <c r="L5" s="106">
        <v>12</v>
      </c>
      <c r="M5" s="106">
        <v>13</v>
      </c>
      <c r="N5" s="106">
        <v>14</v>
      </c>
    </row>
    <row r="6" spans="1:14" ht="13.5">
      <c r="A6" s="241">
        <v>1</v>
      </c>
      <c r="B6" s="250" t="s">
        <v>16</v>
      </c>
      <c r="C6" s="109" t="s">
        <v>17</v>
      </c>
      <c r="D6" s="106">
        <f>'[1]7a'!C6</f>
        <v>84</v>
      </c>
      <c r="E6" s="106">
        <f>'[1]7a'!N6</f>
        <v>926</v>
      </c>
      <c r="F6" s="106">
        <f>'[1]7a'!F6</f>
        <v>72</v>
      </c>
      <c r="G6" s="106">
        <f>'[1]7a'!G6</f>
        <v>52</v>
      </c>
      <c r="H6" s="110">
        <f>'[1]7b'!D5</f>
        <v>2482</v>
      </c>
      <c r="I6" s="110">
        <f>'[1]7b'!E5</f>
        <v>233</v>
      </c>
      <c r="J6" s="110">
        <f>'[1]7b'!F5</f>
        <v>22</v>
      </c>
      <c r="K6" s="106">
        <f>'[1]8'!E5</f>
        <v>408</v>
      </c>
      <c r="L6" s="106">
        <f>'[1]8'!F5</f>
        <v>307</v>
      </c>
      <c r="M6" s="106">
        <f>'[1]8'!G5</f>
        <v>148</v>
      </c>
      <c r="N6" s="106">
        <f>'[1]8'!H5</f>
        <v>140</v>
      </c>
    </row>
    <row r="7" spans="1:14" ht="13.5">
      <c r="A7" s="242"/>
      <c r="B7" s="251"/>
      <c r="C7" s="111" t="s">
        <v>19</v>
      </c>
      <c r="D7" s="106">
        <f>'[1]7a'!C7</f>
        <v>121</v>
      </c>
      <c r="E7" s="106">
        <f>'[1]7a'!N7</f>
        <v>700</v>
      </c>
      <c r="F7" s="106">
        <f>'[1]7a'!F7</f>
        <v>110</v>
      </c>
      <c r="G7" s="106">
        <f>'[1]7a'!G7</f>
        <v>0</v>
      </c>
      <c r="H7" s="110">
        <f>'[1]7b'!D6</f>
        <v>2700</v>
      </c>
      <c r="I7" s="110">
        <f>'[1]7b'!E6</f>
        <v>130</v>
      </c>
      <c r="J7" s="110">
        <f>'[1]7b'!F6</f>
        <v>20</v>
      </c>
      <c r="K7" s="106">
        <f>'[1]8'!E7</f>
        <v>30</v>
      </c>
      <c r="L7" s="106">
        <f>'[1]8'!F7</f>
        <v>30</v>
      </c>
      <c r="M7" s="106">
        <f>'[1]8'!G7</f>
        <v>30</v>
      </c>
      <c r="N7" s="106">
        <f>'[1]8'!H7</f>
        <v>35</v>
      </c>
    </row>
    <row r="8" spans="1:14" ht="13.5">
      <c r="A8" s="242"/>
      <c r="B8" s="251"/>
      <c r="C8" s="111" t="s">
        <v>228</v>
      </c>
      <c r="D8" s="106">
        <f>'[1]7a'!C8</f>
        <v>169</v>
      </c>
      <c r="E8" s="106">
        <f>'[1]7a'!N8</f>
        <v>1250</v>
      </c>
      <c r="F8" s="106">
        <f>'[1]7a'!F8</f>
        <v>169</v>
      </c>
      <c r="G8" s="106">
        <f>'[1]7a'!G8</f>
        <v>0</v>
      </c>
      <c r="H8" s="110">
        <f>'[1]7b'!D7</f>
        <v>1540</v>
      </c>
      <c r="I8" s="110">
        <f>'[1]7b'!E7</f>
        <v>120</v>
      </c>
      <c r="J8" s="110">
        <f>'[1]7b'!F7</f>
        <v>20</v>
      </c>
      <c r="K8" s="106">
        <f>'[1]8'!E9</f>
        <v>150</v>
      </c>
      <c r="L8" s="106">
        <f>'[1]8'!F9</f>
        <v>150</v>
      </c>
      <c r="M8" s="106">
        <f>'[1]8'!G9</f>
        <v>90</v>
      </c>
      <c r="N8" s="106">
        <f>'[1]8'!H9</f>
        <v>110</v>
      </c>
    </row>
    <row r="9" spans="1:14" ht="13.5">
      <c r="A9" s="242"/>
      <c r="B9" s="251"/>
      <c r="C9" s="111" t="s">
        <v>229</v>
      </c>
      <c r="D9" s="106">
        <f>'[1]7a'!C9</f>
        <v>137</v>
      </c>
      <c r="E9" s="106">
        <f>'[1]7a'!N9</f>
        <v>2220</v>
      </c>
      <c r="F9" s="106">
        <f>'[1]7a'!F9</f>
        <v>137</v>
      </c>
      <c r="G9" s="106">
        <f>'[1]7a'!G9</f>
        <v>53</v>
      </c>
      <c r="H9" s="110">
        <f>'[1]7b'!D8</f>
        <v>1685</v>
      </c>
      <c r="I9" s="110">
        <f>'[1]7b'!E8</f>
        <v>60</v>
      </c>
      <c r="J9" s="110">
        <f>'[1]7b'!F8</f>
        <v>0</v>
      </c>
      <c r="K9" s="106">
        <f>'[1]8'!E11</f>
        <v>315</v>
      </c>
      <c r="L9" s="106">
        <f>'[1]8'!F11</f>
        <v>38</v>
      </c>
      <c r="M9" s="106">
        <f>'[1]8'!G11</f>
        <v>88</v>
      </c>
      <c r="N9" s="106">
        <f>'[1]8'!H11</f>
        <v>16</v>
      </c>
    </row>
    <row r="10" spans="1:14" ht="13.5">
      <c r="A10" s="242"/>
      <c r="B10" s="251"/>
      <c r="C10" s="111" t="s">
        <v>22</v>
      </c>
      <c r="D10" s="106">
        <f>'[1]7a'!C10</f>
        <v>67</v>
      </c>
      <c r="E10" s="106">
        <f>'[1]7a'!N10</f>
        <v>431</v>
      </c>
      <c r="F10" s="106">
        <f>'[1]7a'!F10</f>
        <v>33</v>
      </c>
      <c r="G10" s="106">
        <f>'[1]7a'!G10</f>
        <v>24</v>
      </c>
      <c r="H10" s="110">
        <f>'[1]7b'!D9</f>
        <v>1446</v>
      </c>
      <c r="I10" s="110">
        <f>'[1]7b'!E9</f>
        <v>161</v>
      </c>
      <c r="J10" s="110">
        <f>'[1]7b'!F9</f>
        <v>50</v>
      </c>
      <c r="K10" s="106">
        <f>'[1]8'!E13</f>
        <v>87</v>
      </c>
      <c r="L10" s="106">
        <f>'[1]8'!F13</f>
        <v>134</v>
      </c>
      <c r="M10" s="106">
        <f>'[1]8'!G13</f>
        <v>57</v>
      </c>
      <c r="N10" s="106">
        <f>'[1]8'!H13</f>
        <v>17</v>
      </c>
    </row>
    <row r="11" spans="1:14" ht="13.5">
      <c r="A11" s="242"/>
      <c r="B11" s="251"/>
      <c r="C11" s="111" t="s">
        <v>23</v>
      </c>
      <c r="D11" s="106">
        <f>'[1]7a'!C11</f>
        <v>144</v>
      </c>
      <c r="E11" s="106">
        <f>'[1]7a'!N11</f>
        <v>526</v>
      </c>
      <c r="F11" s="106">
        <f>'[1]7a'!F11</f>
        <v>144</v>
      </c>
      <c r="G11" s="106">
        <f>'[1]7a'!G11</f>
        <v>84</v>
      </c>
      <c r="H11" s="110">
        <f>'[1]7b'!D10</f>
        <v>2069</v>
      </c>
      <c r="I11" s="110">
        <f>'[1]7b'!E10</f>
        <v>50</v>
      </c>
      <c r="J11" s="110">
        <f>'[1]7b'!F10</f>
        <v>0</v>
      </c>
      <c r="K11" s="106">
        <f>'[1]8'!E15</f>
        <v>226</v>
      </c>
      <c r="L11" s="106">
        <f>'[1]8'!F15</f>
        <v>248</v>
      </c>
      <c r="M11" s="106">
        <f>'[1]8'!G15</f>
        <v>148</v>
      </c>
      <c r="N11" s="106">
        <f>'[1]8'!H15</f>
        <v>150</v>
      </c>
    </row>
    <row r="12" spans="1:14" ht="13.5">
      <c r="A12" s="242"/>
      <c r="B12" s="251"/>
      <c r="C12" s="111" t="s">
        <v>24</v>
      </c>
      <c r="D12" s="106">
        <f>'[1]7a'!C12</f>
        <v>108</v>
      </c>
      <c r="E12" s="106">
        <f>'[1]7a'!N12</f>
        <v>1054</v>
      </c>
      <c r="F12" s="106">
        <f>'[1]7a'!F12</f>
        <v>104</v>
      </c>
      <c r="G12" s="106">
        <f>'[1]7a'!G12</f>
        <v>3</v>
      </c>
      <c r="H12" s="110">
        <f>'[1]7b'!D11</f>
        <v>1872</v>
      </c>
      <c r="I12" s="110">
        <f>'[1]7b'!E11</f>
        <v>455</v>
      </c>
      <c r="J12" s="110">
        <f>'[1]7b'!F11</f>
        <v>23</v>
      </c>
      <c r="K12" s="106">
        <f>'[1]8'!E17</f>
        <v>32</v>
      </c>
      <c r="L12" s="106">
        <f>'[1]8'!F17</f>
        <v>6</v>
      </c>
      <c r="M12" s="106">
        <f>'[1]8'!G17</f>
        <v>43</v>
      </c>
      <c r="N12" s="106">
        <f>'[1]8'!H17</f>
        <v>26</v>
      </c>
    </row>
    <row r="13" spans="1:14" ht="13.5">
      <c r="A13" s="242"/>
      <c r="B13" s="251"/>
      <c r="C13" s="111" t="s">
        <v>25</v>
      </c>
      <c r="D13" s="106">
        <f>'[1]7a'!C13</f>
        <v>76</v>
      </c>
      <c r="E13" s="106">
        <f>'[1]7a'!N13</f>
        <v>1696</v>
      </c>
      <c r="F13" s="106">
        <f>'[1]7a'!F13</f>
        <v>76</v>
      </c>
      <c r="G13" s="106">
        <f>'[1]7a'!G13</f>
        <v>21</v>
      </c>
      <c r="H13" s="110">
        <f>'[1]7b'!D12</f>
        <v>3800</v>
      </c>
      <c r="I13" s="110">
        <f>'[1]7b'!E12</f>
        <v>300</v>
      </c>
      <c r="J13" s="110">
        <f>'[1]7b'!F12</f>
        <v>70</v>
      </c>
      <c r="K13" s="106">
        <f>'[1]8'!E19</f>
        <v>170</v>
      </c>
      <c r="L13" s="106">
        <f>'[1]8'!F19</f>
        <v>210</v>
      </c>
      <c r="M13" s="106">
        <f>'[1]8'!G19</f>
        <v>65</v>
      </c>
      <c r="N13" s="106">
        <f>'[1]8'!H19</f>
        <v>56</v>
      </c>
    </row>
    <row r="14" spans="1:14" ht="13.5">
      <c r="A14" s="242"/>
      <c r="B14" s="251"/>
      <c r="C14" s="111" t="s">
        <v>26</v>
      </c>
      <c r="D14" s="106">
        <f>'[1]7a'!C14</f>
        <v>86</v>
      </c>
      <c r="E14" s="106">
        <f>'[1]7a'!N14</f>
        <v>1893</v>
      </c>
      <c r="F14" s="106">
        <f>'[1]7a'!F14</f>
        <v>86</v>
      </c>
      <c r="G14" s="106">
        <f>'[1]7a'!G14</f>
        <v>53</v>
      </c>
      <c r="H14" s="110">
        <f>'[1]7b'!D13</f>
        <v>1500</v>
      </c>
      <c r="I14" s="110">
        <f>'[1]7b'!E13</f>
        <v>45</v>
      </c>
      <c r="J14" s="110">
        <f>'[1]7b'!F13</f>
        <v>15</v>
      </c>
      <c r="K14" s="106">
        <f>'[1]8'!E21</f>
        <v>291</v>
      </c>
      <c r="L14" s="106">
        <f>'[1]8'!F21</f>
        <v>33</v>
      </c>
      <c r="M14" s="106">
        <f>'[1]8'!G21</f>
        <v>143</v>
      </c>
      <c r="N14" s="106">
        <f>'[1]8'!H21</f>
        <v>28</v>
      </c>
    </row>
    <row r="15" spans="1:14" ht="13.5">
      <c r="A15" s="242"/>
      <c r="B15" s="251"/>
      <c r="C15" s="111" t="s">
        <v>27</v>
      </c>
      <c r="D15" s="106">
        <f>'[1]7a'!C15</f>
        <v>69</v>
      </c>
      <c r="E15" s="106">
        <f>'[1]7a'!N15</f>
        <v>516</v>
      </c>
      <c r="F15" s="106">
        <f>'[1]7a'!F15</f>
        <v>69</v>
      </c>
      <c r="G15" s="106">
        <f>'[1]7a'!G15</f>
        <v>20</v>
      </c>
      <c r="H15" s="110">
        <f>'[1]7b'!D14</f>
        <v>2269</v>
      </c>
      <c r="I15" s="110">
        <f>'[1]7b'!E14</f>
        <v>70</v>
      </c>
      <c r="J15" s="110">
        <f>'[1]7b'!F14</f>
        <v>0</v>
      </c>
      <c r="K15" s="106">
        <f>'[1]8'!E23</f>
        <v>48</v>
      </c>
      <c r="L15" s="106">
        <f>'[1]8'!F23</f>
        <v>63</v>
      </c>
      <c r="M15" s="106">
        <f>'[1]8'!G23</f>
        <v>58</v>
      </c>
      <c r="N15" s="106">
        <f>'[1]8'!H23</f>
        <v>50</v>
      </c>
    </row>
    <row r="16" spans="1:14" ht="13.5">
      <c r="A16" s="242"/>
      <c r="B16" s="251"/>
      <c r="C16" s="111" t="s">
        <v>28</v>
      </c>
      <c r="D16" s="106">
        <f>'[1]7a'!C16</f>
        <v>62</v>
      </c>
      <c r="E16" s="106">
        <f>'[1]7a'!N16</f>
        <v>453</v>
      </c>
      <c r="F16" s="106">
        <f>'[1]7a'!F16</f>
        <v>84</v>
      </c>
      <c r="G16" s="106">
        <f>'[1]7a'!G16</f>
        <v>26</v>
      </c>
      <c r="H16" s="110">
        <f>'[1]7b'!D15</f>
        <v>2436</v>
      </c>
      <c r="I16" s="110">
        <f>'[1]7b'!E15</f>
        <v>12</v>
      </c>
      <c r="J16" s="110">
        <f>'[1]7b'!F15</f>
        <v>0</v>
      </c>
      <c r="K16" s="106">
        <f>'[1]8'!E25</f>
        <v>148</v>
      </c>
      <c r="L16" s="106">
        <f>'[1]8'!F25</f>
        <v>120</v>
      </c>
      <c r="M16" s="106">
        <f>'[1]8'!G25</f>
        <v>115</v>
      </c>
      <c r="N16" s="106">
        <f>'[1]8'!H25</f>
        <v>126</v>
      </c>
    </row>
    <row r="17" spans="1:14" s="69" customFormat="1" ht="12.75">
      <c r="A17" s="243"/>
      <c r="B17" s="252"/>
      <c r="C17" s="112" t="s">
        <v>29</v>
      </c>
      <c r="D17" s="112">
        <f aca="true" t="shared" si="0" ref="D17:N17">SUM(D6:D16)</f>
        <v>1123</v>
      </c>
      <c r="E17" s="112">
        <f t="shared" si="0"/>
        <v>11665</v>
      </c>
      <c r="F17" s="112">
        <f t="shared" si="0"/>
        <v>1084</v>
      </c>
      <c r="G17" s="112">
        <f t="shared" si="0"/>
        <v>336</v>
      </c>
      <c r="H17" s="112">
        <f t="shared" si="0"/>
        <v>23799</v>
      </c>
      <c r="I17" s="112">
        <f t="shared" si="0"/>
        <v>1636</v>
      </c>
      <c r="J17" s="112">
        <f t="shared" si="0"/>
        <v>220</v>
      </c>
      <c r="K17" s="112">
        <f t="shared" si="0"/>
        <v>1905</v>
      </c>
      <c r="L17" s="112">
        <f t="shared" si="0"/>
        <v>1339</v>
      </c>
      <c r="M17" s="112">
        <f t="shared" si="0"/>
        <v>985</v>
      </c>
      <c r="N17" s="112">
        <f t="shared" si="0"/>
        <v>754</v>
      </c>
    </row>
    <row r="18" spans="1:14" ht="17.25" customHeight="1">
      <c r="A18" s="241">
        <v>2</v>
      </c>
      <c r="B18" s="250" t="s">
        <v>230</v>
      </c>
      <c r="C18" s="113" t="s">
        <v>31</v>
      </c>
      <c r="D18" s="106">
        <f>'[1]7a'!C18</f>
        <v>165</v>
      </c>
      <c r="E18" s="106">
        <f>'[1]7a'!N18</f>
        <v>730</v>
      </c>
      <c r="F18" s="106">
        <f>'[1]7a'!F18</f>
        <v>0</v>
      </c>
      <c r="G18" s="106">
        <f>'[1]7a'!G18</f>
        <v>12</v>
      </c>
      <c r="H18" s="110">
        <f>'[1]7b'!D17</f>
        <v>3410</v>
      </c>
      <c r="I18" s="110">
        <f>'[1]7b'!E17</f>
        <v>150</v>
      </c>
      <c r="J18" s="110">
        <f>'[1]7b'!F17</f>
        <v>5</v>
      </c>
      <c r="K18" s="106">
        <f>'[1]8'!E29</f>
        <v>350</v>
      </c>
      <c r="L18" s="106">
        <f>'[1]8'!F29</f>
        <v>235</v>
      </c>
      <c r="M18" s="106">
        <f>'[1]8'!G29</f>
        <v>253</v>
      </c>
      <c r="N18" s="106">
        <f>'[1]8'!H29</f>
        <v>212</v>
      </c>
    </row>
    <row r="19" spans="1:14" ht="13.5" customHeight="1">
      <c r="A19" s="242"/>
      <c r="B19" s="251"/>
      <c r="C19" s="113" t="s">
        <v>169</v>
      </c>
      <c r="D19" s="106">
        <f>'[1]7a'!C19</f>
        <v>130</v>
      </c>
      <c r="E19" s="106">
        <f>'[1]7a'!N19</f>
        <v>431</v>
      </c>
      <c r="F19" s="106">
        <f>'[1]7a'!F19</f>
        <v>0</v>
      </c>
      <c r="G19" s="106">
        <f>'[1]7a'!G19</f>
        <v>2</v>
      </c>
      <c r="H19" s="110">
        <f>'[1]7b'!D18</f>
        <v>1780</v>
      </c>
      <c r="I19" s="110">
        <f>'[1]7b'!E18</f>
        <v>60</v>
      </c>
      <c r="J19" s="110">
        <f>'[1]7b'!F18</f>
        <v>0</v>
      </c>
      <c r="K19" s="106">
        <f>'[1]8'!E31</f>
        <v>242</v>
      </c>
      <c r="L19" s="106">
        <f>'[1]8'!F31</f>
        <v>245</v>
      </c>
      <c r="M19" s="106">
        <f>'[1]8'!G31</f>
        <v>135</v>
      </c>
      <c r="N19" s="106">
        <f>'[1]8'!H31</f>
        <v>90</v>
      </c>
    </row>
    <row r="20" spans="1:14" ht="13.5" customHeight="1">
      <c r="A20" s="242"/>
      <c r="B20" s="251"/>
      <c r="C20" s="113" t="s">
        <v>231</v>
      </c>
      <c r="D20" s="106">
        <f>'[1]7a'!C20</f>
        <v>20</v>
      </c>
      <c r="E20" s="106">
        <f>'[1]7a'!N20</f>
        <v>301</v>
      </c>
      <c r="F20" s="106">
        <f>'[1]7a'!F20</f>
        <v>0</v>
      </c>
      <c r="G20" s="106">
        <f>'[1]7a'!G20</f>
        <v>5</v>
      </c>
      <c r="H20" s="110">
        <f>'[1]7b'!D19</f>
        <v>1100</v>
      </c>
      <c r="I20" s="110">
        <f>'[1]7b'!E19</f>
        <v>190</v>
      </c>
      <c r="J20" s="110">
        <f>'[1]7b'!F19</f>
        <v>10</v>
      </c>
      <c r="K20" s="106">
        <f>'[1]8'!E33</f>
        <v>34</v>
      </c>
      <c r="L20" s="106">
        <f>'[1]8'!F33</f>
        <v>49</v>
      </c>
      <c r="M20" s="106">
        <f>'[1]8'!G33</f>
        <v>15</v>
      </c>
      <c r="N20" s="106">
        <f>'[1]8'!H33</f>
        <v>10</v>
      </c>
    </row>
    <row r="21" spans="1:14" s="69" customFormat="1" ht="12" customHeight="1">
      <c r="A21" s="243"/>
      <c r="B21" s="252"/>
      <c r="C21" s="112" t="s">
        <v>29</v>
      </c>
      <c r="D21" s="112">
        <f aca="true" t="shared" si="1" ref="D21:N21">SUM(D18:D20)</f>
        <v>315</v>
      </c>
      <c r="E21" s="112">
        <f t="shared" si="1"/>
        <v>1462</v>
      </c>
      <c r="F21" s="112">
        <f t="shared" si="1"/>
        <v>0</v>
      </c>
      <c r="G21" s="112">
        <f t="shared" si="1"/>
        <v>19</v>
      </c>
      <c r="H21" s="112">
        <f t="shared" si="1"/>
        <v>6290</v>
      </c>
      <c r="I21" s="112">
        <f t="shared" si="1"/>
        <v>400</v>
      </c>
      <c r="J21" s="112">
        <f t="shared" si="1"/>
        <v>15</v>
      </c>
      <c r="K21" s="112">
        <f t="shared" si="1"/>
        <v>626</v>
      </c>
      <c r="L21" s="112">
        <f t="shared" si="1"/>
        <v>529</v>
      </c>
      <c r="M21" s="112">
        <f t="shared" si="1"/>
        <v>403</v>
      </c>
      <c r="N21" s="112">
        <f t="shared" si="1"/>
        <v>312</v>
      </c>
    </row>
    <row r="22" spans="1:14" ht="11.25" customHeight="1">
      <c r="A22" s="241">
        <v>3</v>
      </c>
      <c r="B22" s="250" t="s">
        <v>34</v>
      </c>
      <c r="C22" s="113" t="s">
        <v>35</v>
      </c>
      <c r="D22" s="106">
        <f>'[1]7a'!C22</f>
        <v>102</v>
      </c>
      <c r="E22" s="106">
        <f>'[1]7a'!N22</f>
        <v>1178</v>
      </c>
      <c r="F22" s="106">
        <f>'[1]7a'!F22</f>
        <v>102</v>
      </c>
      <c r="G22" s="106">
        <f>'[1]7a'!G22</f>
        <v>23</v>
      </c>
      <c r="H22" s="110">
        <f>'[1]7b'!D21</f>
        <v>72</v>
      </c>
      <c r="I22" s="110">
        <f>'[1]7b'!E21</f>
        <v>76</v>
      </c>
      <c r="J22" s="110">
        <f>'[1]7b'!F21</f>
        <v>0</v>
      </c>
      <c r="K22" s="106">
        <f>'[1]8'!E37</f>
        <v>680</v>
      </c>
      <c r="L22" s="106">
        <f>'[1]8'!F37</f>
        <v>112</v>
      </c>
      <c r="M22" s="106">
        <f>'[1]8'!G37</f>
        <v>189</v>
      </c>
      <c r="N22" s="106">
        <f>'[1]8'!H37</f>
        <v>310</v>
      </c>
    </row>
    <row r="23" spans="1:14" ht="10.5" customHeight="1">
      <c r="A23" s="242"/>
      <c r="B23" s="251"/>
      <c r="C23" s="113" t="s">
        <v>36</v>
      </c>
      <c r="D23" s="106">
        <f>'[1]7a'!C23</f>
        <v>50</v>
      </c>
      <c r="E23" s="106">
        <f>'[1]7a'!N23</f>
        <v>916</v>
      </c>
      <c r="F23" s="106">
        <f>'[1]7a'!F23</f>
        <v>0</v>
      </c>
      <c r="G23" s="106">
        <f>'[1]7a'!G23</f>
        <v>50</v>
      </c>
      <c r="H23" s="110">
        <f>'[1]7b'!D22</f>
        <v>1920</v>
      </c>
      <c r="I23" s="110">
        <f>'[1]7b'!E22</f>
        <v>3</v>
      </c>
      <c r="J23" s="110">
        <f>'[1]7b'!F22</f>
        <v>0</v>
      </c>
      <c r="K23" s="106">
        <f>'[1]8'!E39</f>
        <v>980</v>
      </c>
      <c r="L23" s="106">
        <f>'[1]8'!F39</f>
        <v>1000</v>
      </c>
      <c r="M23" s="106">
        <f>'[1]8'!G39</f>
        <v>156</v>
      </c>
      <c r="N23" s="106">
        <f>'[1]8'!H39</f>
        <v>165</v>
      </c>
    </row>
    <row r="24" spans="1:14" ht="11.25" customHeight="1">
      <c r="A24" s="242"/>
      <c r="B24" s="251"/>
      <c r="C24" s="113" t="s">
        <v>171</v>
      </c>
      <c r="D24" s="106">
        <f>'[1]7a'!C24</f>
        <v>767</v>
      </c>
      <c r="E24" s="106">
        <f>'[1]7a'!N24</f>
        <v>580</v>
      </c>
      <c r="F24" s="106">
        <f>'[1]7a'!F24</f>
        <v>0</v>
      </c>
      <c r="G24" s="106">
        <f>'[1]7a'!G24</f>
        <v>77</v>
      </c>
      <c r="H24" s="110">
        <f>'[1]7b'!D23</f>
        <v>448</v>
      </c>
      <c r="I24" s="110">
        <f>'[1]7b'!E23</f>
        <v>10</v>
      </c>
      <c r="J24" s="110">
        <f>'[1]7b'!F23</f>
        <v>0</v>
      </c>
      <c r="K24" s="106">
        <f>'[1]8'!E41</f>
        <v>59</v>
      </c>
      <c r="L24" s="106">
        <f>'[1]8'!F41</f>
        <v>140</v>
      </c>
      <c r="M24" s="106">
        <f>'[1]8'!G41</f>
        <v>18</v>
      </c>
      <c r="N24" s="106">
        <f>'[1]8'!H41</f>
        <v>4</v>
      </c>
    </row>
    <row r="25" spans="1:14" ht="10.5" customHeight="1">
      <c r="A25" s="242"/>
      <c r="B25" s="251"/>
      <c r="C25" s="113" t="s">
        <v>38</v>
      </c>
      <c r="D25" s="106">
        <f>'[1]7a'!C25</f>
        <v>98</v>
      </c>
      <c r="E25" s="106">
        <f>'[1]7a'!N25</f>
        <v>2441</v>
      </c>
      <c r="F25" s="106">
        <f>'[1]7a'!F25</f>
        <v>98</v>
      </c>
      <c r="G25" s="106">
        <f>'[1]7a'!G25</f>
        <v>0</v>
      </c>
      <c r="H25" s="110">
        <f>'[1]7b'!D24</f>
        <v>2012</v>
      </c>
      <c r="I25" s="110">
        <f>'[1]7b'!E24</f>
        <v>85</v>
      </c>
      <c r="J25" s="110">
        <f>'[1]7b'!F24</f>
        <v>0</v>
      </c>
      <c r="K25" s="106">
        <f>'[1]8'!E43</f>
        <v>285</v>
      </c>
      <c r="L25" s="106">
        <f>'[1]8'!F43</f>
        <v>256</v>
      </c>
      <c r="M25" s="106">
        <f>'[1]8'!G43</f>
        <v>102</v>
      </c>
      <c r="N25" s="106">
        <f>'[1]8'!H43</f>
        <v>98</v>
      </c>
    </row>
    <row r="26" spans="1:14" ht="11.25" customHeight="1">
      <c r="A26" s="242"/>
      <c r="B26" s="251"/>
      <c r="C26" s="113" t="s">
        <v>173</v>
      </c>
      <c r="D26" s="106">
        <f>'[1]7a'!C26</f>
        <v>65</v>
      </c>
      <c r="E26" s="106">
        <f>'[1]7a'!N26</f>
        <v>221</v>
      </c>
      <c r="F26" s="106">
        <f>'[1]7a'!F26</f>
        <v>0</v>
      </c>
      <c r="G26" s="106">
        <f>'[1]7a'!G26</f>
        <v>0</v>
      </c>
      <c r="H26" s="110">
        <f>'[1]7b'!D25</f>
        <v>173</v>
      </c>
      <c r="I26" s="110">
        <f>'[1]7b'!E25</f>
        <v>10</v>
      </c>
      <c r="J26" s="110">
        <f>'[1]7b'!F25</f>
        <v>0</v>
      </c>
      <c r="K26" s="106">
        <f>'[1]8'!E45</f>
        <v>71</v>
      </c>
      <c r="L26" s="106">
        <f>'[1]8'!F45</f>
        <v>85</v>
      </c>
      <c r="M26" s="106">
        <f>'[1]8'!G45</f>
        <v>66</v>
      </c>
      <c r="N26" s="106">
        <f>'[1]8'!H45</f>
        <v>51</v>
      </c>
    </row>
    <row r="27" spans="1:14" ht="13.5">
      <c r="A27" s="242"/>
      <c r="B27" s="251"/>
      <c r="C27" s="113" t="s">
        <v>174</v>
      </c>
      <c r="D27" s="106">
        <f>'[1]7a'!C27</f>
        <v>65</v>
      </c>
      <c r="E27" s="106">
        <f>'[1]7a'!N27</f>
        <v>692</v>
      </c>
      <c r="F27" s="106">
        <f>'[1]7a'!F27</f>
        <v>0</v>
      </c>
      <c r="G27" s="106">
        <f>'[1]7a'!G27</f>
        <v>0</v>
      </c>
      <c r="H27" s="110">
        <f>'[1]7b'!D26</f>
        <v>731</v>
      </c>
      <c r="I27" s="110">
        <f>'[1]7b'!E26</f>
        <v>40</v>
      </c>
      <c r="J27" s="110">
        <f>'[1]7b'!F26</f>
        <v>0</v>
      </c>
      <c r="K27" s="106">
        <f>'[1]8'!E47</f>
        <v>223</v>
      </c>
      <c r="L27" s="106">
        <f>'[1]8'!F47</f>
        <v>236</v>
      </c>
      <c r="M27" s="106">
        <f>'[1]8'!G47</f>
        <v>87</v>
      </c>
      <c r="N27" s="106">
        <f>'[1]8'!H47</f>
        <v>120</v>
      </c>
    </row>
    <row r="28" spans="1:14" ht="13.5" customHeight="1">
      <c r="A28" s="242"/>
      <c r="B28" s="251"/>
      <c r="C28" s="113" t="s">
        <v>175</v>
      </c>
      <c r="D28" s="106">
        <f>'[1]7a'!C28</f>
        <v>38</v>
      </c>
      <c r="E28" s="106">
        <f>'[1]7a'!N28</f>
        <v>1421</v>
      </c>
      <c r="F28" s="106">
        <f>'[1]7a'!F28</f>
        <v>0</v>
      </c>
      <c r="G28" s="106">
        <f>'[1]7a'!G28</f>
        <v>15</v>
      </c>
      <c r="H28" s="110">
        <f>'[1]7b'!D27</f>
        <v>1057</v>
      </c>
      <c r="I28" s="110">
        <f>'[1]7b'!E27</f>
        <v>10</v>
      </c>
      <c r="J28" s="110">
        <f>'[1]7b'!F27</f>
        <v>0</v>
      </c>
      <c r="K28" s="106">
        <f>'[1]8'!E49</f>
        <v>48</v>
      </c>
      <c r="L28" s="106">
        <f>'[1]8'!F49</f>
        <v>71</v>
      </c>
      <c r="M28" s="106">
        <f>'[1]8'!G49</f>
        <v>96</v>
      </c>
      <c r="N28" s="106">
        <f>'[1]8'!H49</f>
        <v>51</v>
      </c>
    </row>
    <row r="29" spans="1:14" ht="13.5" customHeight="1">
      <c r="A29" s="242"/>
      <c r="B29" s="251"/>
      <c r="C29" s="113" t="s">
        <v>42</v>
      </c>
      <c r="D29" s="106">
        <f>'[1]7a'!C29</f>
        <v>105</v>
      </c>
      <c r="E29" s="106">
        <f>'[1]7a'!N29</f>
        <v>2650</v>
      </c>
      <c r="F29" s="106">
        <f>'[1]7a'!F29</f>
        <v>105</v>
      </c>
      <c r="G29" s="106">
        <f>'[1]7a'!G29</f>
        <v>0</v>
      </c>
      <c r="H29" s="110">
        <f>'[1]7b'!D28</f>
        <v>740</v>
      </c>
      <c r="I29" s="110">
        <f>'[1]7b'!E28</f>
        <v>8</v>
      </c>
      <c r="J29" s="110">
        <f>'[1]7b'!F28</f>
        <v>0</v>
      </c>
      <c r="K29" s="106">
        <f>'[1]8'!E51</f>
        <v>755</v>
      </c>
      <c r="L29" s="106">
        <f>'[1]8'!F51</f>
        <v>640</v>
      </c>
      <c r="M29" s="106">
        <f>'[1]8'!G51</f>
        <v>210</v>
      </c>
      <c r="N29" s="106">
        <f>'[1]8'!H51</f>
        <v>215</v>
      </c>
    </row>
    <row r="30" spans="1:14" ht="11.25" customHeight="1">
      <c r="A30" s="242"/>
      <c r="B30" s="251"/>
      <c r="C30" s="114" t="s">
        <v>177</v>
      </c>
      <c r="D30" s="106">
        <f>'[1]7a'!C30</f>
        <v>40</v>
      </c>
      <c r="E30" s="106">
        <f>'[1]7a'!N30</f>
        <v>412</v>
      </c>
      <c r="F30" s="106">
        <f>'[1]7a'!F30</f>
        <v>0</v>
      </c>
      <c r="G30" s="106">
        <f>'[1]7a'!G30</f>
        <v>4</v>
      </c>
      <c r="H30" s="110">
        <f>'[1]7b'!D29</f>
        <v>320</v>
      </c>
      <c r="I30" s="110">
        <f>'[1]7b'!E29</f>
        <v>15</v>
      </c>
      <c r="J30" s="110">
        <f>'[1]7b'!F29</f>
        <v>0</v>
      </c>
      <c r="K30" s="106">
        <f>'[1]8'!E53</f>
        <v>60</v>
      </c>
      <c r="L30" s="106">
        <f>'[1]8'!F53</f>
        <v>162</v>
      </c>
      <c r="M30" s="106">
        <f>'[1]8'!G53</f>
        <v>30</v>
      </c>
      <c r="N30" s="106">
        <f>'[1]8'!H53</f>
        <v>56</v>
      </c>
    </row>
    <row r="31" spans="1:14" s="69" customFormat="1" ht="12.75" customHeight="1">
      <c r="A31" s="243"/>
      <c r="B31" s="252"/>
      <c r="C31" s="112" t="s">
        <v>29</v>
      </c>
      <c r="D31" s="112">
        <f aca="true" t="shared" si="2" ref="D31:N31">SUM(D22:D30)</f>
        <v>1330</v>
      </c>
      <c r="E31" s="112">
        <f t="shared" si="2"/>
        <v>10511</v>
      </c>
      <c r="F31" s="112">
        <f t="shared" si="2"/>
        <v>305</v>
      </c>
      <c r="G31" s="112">
        <f t="shared" si="2"/>
        <v>169</v>
      </c>
      <c r="H31" s="112">
        <f t="shared" si="2"/>
        <v>7473</v>
      </c>
      <c r="I31" s="112">
        <f t="shared" si="2"/>
        <v>257</v>
      </c>
      <c r="J31" s="112">
        <f t="shared" si="2"/>
        <v>0</v>
      </c>
      <c r="K31" s="112">
        <f t="shared" si="2"/>
        <v>3161</v>
      </c>
      <c r="L31" s="112">
        <f t="shared" si="2"/>
        <v>2702</v>
      </c>
      <c r="M31" s="112">
        <f t="shared" si="2"/>
        <v>954</v>
      </c>
      <c r="N31" s="112">
        <f t="shared" si="2"/>
        <v>1070</v>
      </c>
    </row>
    <row r="32" spans="1:14" ht="14.25" customHeight="1">
      <c r="A32" s="241">
        <v>4</v>
      </c>
      <c r="B32" s="195" t="s">
        <v>44</v>
      </c>
      <c r="C32" s="113" t="s">
        <v>44</v>
      </c>
      <c r="D32" s="106">
        <f>'[1]7a'!C32</f>
        <v>176</v>
      </c>
      <c r="E32" s="106">
        <f>'[1]7a'!N32</f>
        <v>1936</v>
      </c>
      <c r="F32" s="106">
        <f>'[1]7a'!F32</f>
        <v>176</v>
      </c>
      <c r="G32" s="106">
        <f>'[1]7a'!G32</f>
        <v>160</v>
      </c>
      <c r="H32" s="110">
        <f>'[1]7b'!D31</f>
        <v>4125</v>
      </c>
      <c r="I32" s="110">
        <f>'[1]7b'!E31</f>
        <v>245</v>
      </c>
      <c r="J32" s="110">
        <f>'[1]7b'!F31</f>
        <v>8</v>
      </c>
      <c r="K32" s="106">
        <f>'[1]8'!E57</f>
        <v>1011</v>
      </c>
      <c r="L32" s="106">
        <f>'[1]8'!F57</f>
        <v>1241</v>
      </c>
      <c r="M32" s="106">
        <f>'[1]8'!G57</f>
        <v>412</v>
      </c>
      <c r="N32" s="106">
        <f>'[1]8'!H57</f>
        <v>198</v>
      </c>
    </row>
    <row r="33" spans="1:14" ht="16.5" customHeight="1">
      <c r="A33" s="242"/>
      <c r="B33" s="244"/>
      <c r="C33" s="113" t="s">
        <v>45</v>
      </c>
      <c r="D33" s="106">
        <f>'[1]7a'!C33</f>
        <v>85</v>
      </c>
      <c r="E33" s="106">
        <f>'[1]7a'!N33</f>
        <v>1514</v>
      </c>
      <c r="F33" s="106">
        <f>'[1]7a'!F33</f>
        <v>0</v>
      </c>
      <c r="G33" s="106">
        <f>'[1]7a'!G33</f>
        <v>12</v>
      </c>
      <c r="H33" s="110">
        <f>'[1]7b'!D32</f>
        <v>1124</v>
      </c>
      <c r="I33" s="110">
        <f>'[1]7b'!E32</f>
        <v>228</v>
      </c>
      <c r="J33" s="110">
        <f>'[1]7b'!F32</f>
        <v>25</v>
      </c>
      <c r="K33" s="106">
        <f>'[1]8'!E59</f>
        <v>1272</v>
      </c>
      <c r="L33" s="106">
        <f>'[1]8'!F59</f>
        <v>912</v>
      </c>
      <c r="M33" s="106">
        <f>'[1]8'!G59</f>
        <v>232</v>
      </c>
      <c r="N33" s="106">
        <f>'[1]8'!H59</f>
        <v>310</v>
      </c>
    </row>
    <row r="34" spans="1:14" ht="12.75" customHeight="1">
      <c r="A34" s="242"/>
      <c r="B34" s="244"/>
      <c r="C34" s="113" t="s">
        <v>46</v>
      </c>
      <c r="D34" s="106">
        <f>'[1]7a'!C34</f>
        <v>46</v>
      </c>
      <c r="E34" s="106">
        <f>'[1]7a'!N34</f>
        <v>1427</v>
      </c>
      <c r="F34" s="106">
        <f>'[1]7a'!F34</f>
        <v>0</v>
      </c>
      <c r="G34" s="106">
        <f>'[1]7a'!G34</f>
        <v>46</v>
      </c>
      <c r="H34" s="110">
        <f>'[1]7b'!D33</f>
        <v>1998</v>
      </c>
      <c r="I34" s="110">
        <f>'[1]7b'!E33</f>
        <v>119</v>
      </c>
      <c r="J34" s="110">
        <f>'[1]7b'!F33</f>
        <v>0</v>
      </c>
      <c r="K34" s="106">
        <f>'[1]8'!E61</f>
        <v>505</v>
      </c>
      <c r="L34" s="106">
        <f>'[1]8'!F61</f>
        <v>503</v>
      </c>
      <c r="M34" s="106">
        <f>'[1]8'!G61</f>
        <v>102</v>
      </c>
      <c r="N34" s="106">
        <f>'[1]8'!H61</f>
        <v>114</v>
      </c>
    </row>
    <row r="35" spans="1:14" ht="11.25" customHeight="1">
      <c r="A35" s="242"/>
      <c r="B35" s="244"/>
      <c r="C35" s="113" t="s">
        <v>232</v>
      </c>
      <c r="D35" s="106">
        <f>'[1]7a'!C35</f>
        <v>84</v>
      </c>
      <c r="E35" s="106">
        <f>'[1]7a'!N35</f>
        <v>891</v>
      </c>
      <c r="F35" s="106">
        <f>'[1]7a'!F35</f>
        <v>84</v>
      </c>
      <c r="G35" s="106">
        <f>'[1]7a'!G35</f>
        <v>26</v>
      </c>
      <c r="H35" s="110">
        <f>'[1]7b'!D34</f>
        <v>1696</v>
      </c>
      <c r="I35" s="110">
        <f>'[1]7b'!E34</f>
        <v>20</v>
      </c>
      <c r="J35" s="110">
        <f>'[1]7b'!F34</f>
        <v>0</v>
      </c>
      <c r="K35" s="106">
        <f>'[1]8'!E63</f>
        <v>478</v>
      </c>
      <c r="L35" s="106">
        <f>'[1]8'!F63</f>
        <v>597</v>
      </c>
      <c r="M35" s="106">
        <f>'[1]8'!G63</f>
        <v>286</v>
      </c>
      <c r="N35" s="106">
        <f>'[1]8'!H63</f>
        <v>312</v>
      </c>
    </row>
    <row r="36" spans="1:14" s="69" customFormat="1" ht="15" customHeight="1">
      <c r="A36" s="243"/>
      <c r="B36" s="196"/>
      <c r="C36" s="112" t="s">
        <v>29</v>
      </c>
      <c r="D36" s="112">
        <f aca="true" t="shared" si="3" ref="D36:N36">SUM(D32:D35)</f>
        <v>391</v>
      </c>
      <c r="E36" s="112">
        <f t="shared" si="3"/>
        <v>5768</v>
      </c>
      <c r="F36" s="112">
        <f t="shared" si="3"/>
        <v>260</v>
      </c>
      <c r="G36" s="112">
        <f t="shared" si="3"/>
        <v>244</v>
      </c>
      <c r="H36" s="112">
        <f t="shared" si="3"/>
        <v>8943</v>
      </c>
      <c r="I36" s="112">
        <f t="shared" si="3"/>
        <v>612</v>
      </c>
      <c r="J36" s="112">
        <f t="shared" si="3"/>
        <v>33</v>
      </c>
      <c r="K36" s="112">
        <f t="shared" si="3"/>
        <v>3266</v>
      </c>
      <c r="L36" s="112">
        <f t="shared" si="3"/>
        <v>3253</v>
      </c>
      <c r="M36" s="112">
        <f t="shared" si="3"/>
        <v>1032</v>
      </c>
      <c r="N36" s="112">
        <f t="shared" si="3"/>
        <v>934</v>
      </c>
    </row>
    <row r="37" spans="1:14" ht="10.5" customHeight="1">
      <c r="A37" s="241">
        <v>5</v>
      </c>
      <c r="B37" s="195" t="s">
        <v>48</v>
      </c>
      <c r="C37" s="113" t="s">
        <v>49</v>
      </c>
      <c r="D37" s="106">
        <f>'[1]7a'!C37</f>
        <v>126</v>
      </c>
      <c r="E37" s="106">
        <f>'[1]7a'!N37</f>
        <v>1303</v>
      </c>
      <c r="F37" s="106">
        <f>'[1]7a'!F37</f>
        <v>126</v>
      </c>
      <c r="G37" s="106">
        <f>'[1]7a'!G37</f>
        <v>30</v>
      </c>
      <c r="H37" s="110">
        <f>'[1]7b'!D36</f>
        <v>1850</v>
      </c>
      <c r="I37" s="110">
        <f>'[1]7b'!E36</f>
        <v>52</v>
      </c>
      <c r="J37" s="110">
        <f>'[1]7b'!F36</f>
        <v>0</v>
      </c>
      <c r="K37" s="106">
        <f>'[1]8'!E67</f>
        <v>259</v>
      </c>
      <c r="L37" s="106">
        <f>'[1]8'!F67</f>
        <v>210</v>
      </c>
      <c r="M37" s="106">
        <f>'[1]8'!G67</f>
        <v>95</v>
      </c>
      <c r="N37" s="106">
        <f>'[1]8'!H67</f>
        <v>101</v>
      </c>
    </row>
    <row r="38" spans="1:14" ht="13.5">
      <c r="A38" s="242"/>
      <c r="B38" s="244"/>
      <c r="C38" s="113" t="s">
        <v>51</v>
      </c>
      <c r="D38" s="106">
        <f>'[1]7a'!C38</f>
        <v>148</v>
      </c>
      <c r="E38" s="106">
        <f>'[1]7a'!N38</f>
        <v>2766</v>
      </c>
      <c r="F38" s="106">
        <f>'[1]7a'!F38</f>
        <v>148</v>
      </c>
      <c r="G38" s="106">
        <f>'[1]7a'!G38</f>
        <v>19</v>
      </c>
      <c r="H38" s="110">
        <f>'[1]7b'!D37</f>
        <v>2189</v>
      </c>
      <c r="I38" s="110">
        <f>'[1]7b'!E37</f>
        <v>138</v>
      </c>
      <c r="J38" s="110">
        <f>'[1]7b'!F37</f>
        <v>3</v>
      </c>
      <c r="K38" s="106">
        <f>'[1]8'!E69</f>
        <v>57</v>
      </c>
      <c r="L38" s="106">
        <f>'[1]8'!F69</f>
        <v>30</v>
      </c>
      <c r="M38" s="106">
        <f>'[1]8'!G69</f>
        <v>38</v>
      </c>
      <c r="N38" s="106">
        <f>'[1]8'!H69</f>
        <v>24</v>
      </c>
    </row>
    <row r="39" spans="1:14" ht="13.5">
      <c r="A39" s="242"/>
      <c r="B39" s="244"/>
      <c r="C39" s="113" t="s">
        <v>52</v>
      </c>
      <c r="D39" s="106">
        <f>'[1]7a'!C39</f>
        <v>316</v>
      </c>
      <c r="E39" s="106">
        <f>'[1]7a'!N39</f>
        <v>6850</v>
      </c>
      <c r="F39" s="106">
        <f>'[1]7a'!F39</f>
        <v>316</v>
      </c>
      <c r="G39" s="106">
        <f>'[1]7a'!G39</f>
        <v>182</v>
      </c>
      <c r="H39" s="110">
        <f>'[1]7b'!D38</f>
        <v>9838</v>
      </c>
      <c r="I39" s="110">
        <f>'[1]7b'!E38</f>
        <v>204</v>
      </c>
      <c r="J39" s="110">
        <f>'[1]7b'!F38</f>
        <v>18</v>
      </c>
      <c r="K39" s="106">
        <f>'[1]8'!E71</f>
        <v>1399</v>
      </c>
      <c r="L39" s="106">
        <f>'[1]8'!F71</f>
        <v>1273</v>
      </c>
      <c r="M39" s="106">
        <f>'[1]8'!G71</f>
        <v>655</v>
      </c>
      <c r="N39" s="106">
        <f>'[1]8'!H71</f>
        <v>563</v>
      </c>
    </row>
    <row r="40" spans="1:14" ht="13.5">
      <c r="A40" s="242"/>
      <c r="B40" s="244"/>
      <c r="C40" s="113" t="s">
        <v>233</v>
      </c>
      <c r="D40" s="106">
        <f>'[1]7a'!C40</f>
        <v>209</v>
      </c>
      <c r="E40" s="106">
        <f>'[1]7a'!N40</f>
        <v>2878</v>
      </c>
      <c r="F40" s="106">
        <f>'[1]7a'!F40</f>
        <v>209</v>
      </c>
      <c r="G40" s="106">
        <f>'[1]7a'!G40</f>
        <v>45</v>
      </c>
      <c r="H40" s="110">
        <f>'[1]7b'!D39</f>
        <v>2545</v>
      </c>
      <c r="I40" s="110">
        <f>'[1]7b'!E39</f>
        <v>115</v>
      </c>
      <c r="J40" s="110">
        <f>'[1]7b'!F39</f>
        <v>4</v>
      </c>
      <c r="K40" s="106">
        <f>'[1]8'!E73</f>
        <v>380</v>
      </c>
      <c r="L40" s="106">
        <f>'[1]8'!F73</f>
        <v>350</v>
      </c>
      <c r="M40" s="106">
        <f>'[1]8'!G73</f>
        <v>242</v>
      </c>
      <c r="N40" s="106">
        <f>'[1]8'!H73</f>
        <v>265</v>
      </c>
    </row>
    <row r="41" spans="1:14" ht="13.5">
      <c r="A41" s="242"/>
      <c r="B41" s="244"/>
      <c r="C41" s="113" t="s">
        <v>234</v>
      </c>
      <c r="D41" s="106">
        <f>'[1]7a'!C41</f>
        <v>0</v>
      </c>
      <c r="E41" s="106">
        <f>'[1]7a'!N41</f>
        <v>0</v>
      </c>
      <c r="F41" s="106">
        <f>'[1]7a'!F41</f>
        <v>0</v>
      </c>
      <c r="G41" s="106">
        <f>'[1]7a'!G41</f>
        <v>0</v>
      </c>
      <c r="H41" s="110">
        <f>'[1]7b'!D40</f>
        <v>0</v>
      </c>
      <c r="I41" s="110">
        <f>'[1]7b'!E40</f>
        <v>0</v>
      </c>
      <c r="J41" s="110">
        <f>'[1]7b'!F40</f>
        <v>0</v>
      </c>
      <c r="K41" s="106">
        <f>'[1]8'!E75</f>
        <v>0</v>
      </c>
      <c r="L41" s="106">
        <f>'[1]8'!F75</f>
        <v>0</v>
      </c>
      <c r="M41" s="106">
        <f>'[1]8'!G75</f>
        <v>0</v>
      </c>
      <c r="N41" s="106">
        <f>'[1]8'!H75</f>
        <v>0</v>
      </c>
    </row>
    <row r="42" spans="1:14" ht="13.5">
      <c r="A42" s="242"/>
      <c r="B42" s="244"/>
      <c r="C42" s="113" t="s">
        <v>55</v>
      </c>
      <c r="D42" s="106">
        <f>'[1]7a'!C42</f>
        <v>315</v>
      </c>
      <c r="E42" s="106">
        <f>'[1]7a'!N42</f>
        <v>5808</v>
      </c>
      <c r="F42" s="106">
        <f>'[1]7a'!F42</f>
        <v>315</v>
      </c>
      <c r="G42" s="106">
        <f>'[1]7a'!G42</f>
        <v>16</v>
      </c>
      <c r="H42" s="110">
        <f>'[1]7b'!D41</f>
        <v>4666</v>
      </c>
      <c r="I42" s="110">
        <f>'[1]7b'!E41</f>
        <v>399</v>
      </c>
      <c r="J42" s="110">
        <f>'[1]7b'!F41</f>
        <v>16</v>
      </c>
      <c r="K42" s="106">
        <f>'[1]8'!E77</f>
        <v>603</v>
      </c>
      <c r="L42" s="106">
        <f>'[1]8'!F77</f>
        <v>507</v>
      </c>
      <c r="M42" s="106">
        <f>'[1]8'!G77</f>
        <v>409</v>
      </c>
      <c r="N42" s="106">
        <f>'[1]8'!H77</f>
        <v>337</v>
      </c>
    </row>
    <row r="43" spans="1:14" ht="13.5">
      <c r="A43" s="242"/>
      <c r="B43" s="244"/>
      <c r="C43" s="113" t="s">
        <v>235</v>
      </c>
      <c r="D43" s="106">
        <f>'[1]7a'!C43</f>
        <v>286</v>
      </c>
      <c r="E43" s="106">
        <f>'[1]7a'!N43</f>
        <v>6136</v>
      </c>
      <c r="F43" s="106">
        <f>'[1]7a'!F43</f>
        <v>286</v>
      </c>
      <c r="G43" s="106">
        <f>'[1]7a'!G43</f>
        <v>131</v>
      </c>
      <c r="H43" s="110">
        <f>'[1]7b'!D42</f>
        <v>6352</v>
      </c>
      <c r="I43" s="110">
        <f>'[1]7b'!E42</f>
        <v>204</v>
      </c>
      <c r="J43" s="110">
        <f>'[1]7b'!F42</f>
        <v>10</v>
      </c>
      <c r="K43" s="106">
        <f>'[1]8'!E79</f>
        <v>273</v>
      </c>
      <c r="L43" s="106">
        <f>'[1]8'!F79</f>
        <v>146</v>
      </c>
      <c r="M43" s="106">
        <f>'[1]8'!G79</f>
        <v>171</v>
      </c>
      <c r="N43" s="106">
        <f>'[1]8'!H79</f>
        <v>165</v>
      </c>
    </row>
    <row r="44" spans="1:14" s="69" customFormat="1" ht="12.75">
      <c r="A44" s="243"/>
      <c r="B44" s="196"/>
      <c r="C44" s="112" t="s">
        <v>29</v>
      </c>
      <c r="D44" s="112">
        <f aca="true" t="shared" si="4" ref="D44:N44">SUM(D37:D43)</f>
        <v>1400</v>
      </c>
      <c r="E44" s="112">
        <f t="shared" si="4"/>
        <v>25741</v>
      </c>
      <c r="F44" s="112">
        <f t="shared" si="4"/>
        <v>1400</v>
      </c>
      <c r="G44" s="112">
        <f t="shared" si="4"/>
        <v>423</v>
      </c>
      <c r="H44" s="112">
        <f t="shared" si="4"/>
        <v>27440</v>
      </c>
      <c r="I44" s="112">
        <f t="shared" si="4"/>
        <v>1112</v>
      </c>
      <c r="J44" s="112">
        <f t="shared" si="4"/>
        <v>51</v>
      </c>
      <c r="K44" s="112">
        <f t="shared" si="4"/>
        <v>2971</v>
      </c>
      <c r="L44" s="112">
        <f t="shared" si="4"/>
        <v>2516</v>
      </c>
      <c r="M44" s="112">
        <f t="shared" si="4"/>
        <v>1610</v>
      </c>
      <c r="N44" s="112">
        <f t="shared" si="4"/>
        <v>1455</v>
      </c>
    </row>
    <row r="45" spans="1:14" ht="11.25" customHeight="1">
      <c r="A45" s="241">
        <v>6</v>
      </c>
      <c r="B45" s="195" t="s">
        <v>58</v>
      </c>
      <c r="C45" s="113" t="s">
        <v>59</v>
      </c>
      <c r="D45" s="106">
        <f>'[1]7a'!C45</f>
        <v>292</v>
      </c>
      <c r="E45" s="106">
        <f>'[1]7a'!N45</f>
        <v>858</v>
      </c>
      <c r="F45" s="106">
        <f>'[1]7a'!F45</f>
        <v>154</v>
      </c>
      <c r="G45" s="106">
        <f>'[1]7a'!G45</f>
        <v>114</v>
      </c>
      <c r="H45" s="110">
        <f>'[1]7b'!D44</f>
        <v>3010</v>
      </c>
      <c r="I45" s="110">
        <f>'[1]7b'!E44</f>
        <v>60</v>
      </c>
      <c r="J45" s="110">
        <f>'[1]7b'!F44</f>
        <v>0</v>
      </c>
      <c r="K45" s="106">
        <f>'[1]8'!E83</f>
        <v>292</v>
      </c>
      <c r="L45" s="106">
        <f>'[1]8'!F83</f>
        <v>685</v>
      </c>
      <c r="M45" s="106">
        <f>'[1]8'!G83</f>
        <v>173</v>
      </c>
      <c r="N45" s="106">
        <f>'[1]8'!H83</f>
        <v>154</v>
      </c>
    </row>
    <row r="46" spans="1:14" ht="11.25" customHeight="1">
      <c r="A46" s="242"/>
      <c r="B46" s="244"/>
      <c r="C46" s="113" t="s">
        <v>60</v>
      </c>
      <c r="D46" s="106">
        <f>'[1]7a'!C46</f>
        <v>165</v>
      </c>
      <c r="E46" s="106">
        <f>'[1]7a'!N46</f>
        <v>4278</v>
      </c>
      <c r="F46" s="106">
        <f>'[1]7a'!F46</f>
        <v>0</v>
      </c>
      <c r="G46" s="106">
        <f>'[1]7a'!G46</f>
        <v>9</v>
      </c>
      <c r="H46" s="110">
        <f>'[1]7b'!D45</f>
        <v>5685</v>
      </c>
      <c r="I46" s="110">
        <f>'[1]7b'!E45</f>
        <v>116</v>
      </c>
      <c r="J46" s="110">
        <f>'[1]7b'!F45</f>
        <v>7</v>
      </c>
      <c r="K46" s="106">
        <f>'[1]8'!E85</f>
        <v>675</v>
      </c>
      <c r="L46" s="106">
        <f>'[1]8'!F85</f>
        <v>1101</v>
      </c>
      <c r="M46" s="106">
        <f>'[1]8'!G85</f>
        <v>479</v>
      </c>
      <c r="N46" s="106">
        <f>'[1]8'!H85</f>
        <v>322</v>
      </c>
    </row>
    <row r="47" spans="1:14" ht="13.5">
      <c r="A47" s="242"/>
      <c r="B47" s="244"/>
      <c r="C47" s="113" t="s">
        <v>61</v>
      </c>
      <c r="D47" s="106">
        <f>'[1]7a'!C47</f>
        <v>309</v>
      </c>
      <c r="E47" s="106">
        <f>'[1]7a'!N47</f>
        <v>2202</v>
      </c>
      <c r="F47" s="106">
        <f>'[1]7a'!F47</f>
        <v>109</v>
      </c>
      <c r="G47" s="106">
        <f>'[1]7a'!G47</f>
        <v>0</v>
      </c>
      <c r="H47" s="110">
        <f>'[1]7b'!D46</f>
        <v>2756</v>
      </c>
      <c r="I47" s="110">
        <f>'[1]7b'!E46</f>
        <v>14</v>
      </c>
      <c r="J47" s="110">
        <f>'[1]7b'!F46</f>
        <v>5</v>
      </c>
      <c r="K47" s="106">
        <f>'[1]8'!E87</f>
        <v>164</v>
      </c>
      <c r="L47" s="106">
        <f>'[1]8'!F87</f>
        <v>66</v>
      </c>
      <c r="M47" s="106">
        <f>'[1]8'!G87</f>
        <v>183</v>
      </c>
      <c r="N47" s="106">
        <f>'[1]8'!H87</f>
        <v>94</v>
      </c>
    </row>
    <row r="48" spans="1:14" ht="13.5">
      <c r="A48" s="242"/>
      <c r="B48" s="244"/>
      <c r="C48" s="113" t="s">
        <v>62</v>
      </c>
      <c r="D48" s="106">
        <f>'[1]7a'!C48</f>
        <v>119</v>
      </c>
      <c r="E48" s="106">
        <f>'[1]7a'!N48</f>
        <v>829</v>
      </c>
      <c r="F48" s="106">
        <f>'[1]7a'!F48</f>
        <v>0</v>
      </c>
      <c r="G48" s="106">
        <f>'[1]7a'!G48</f>
        <v>0</v>
      </c>
      <c r="H48" s="110">
        <f>'[1]7b'!D47</f>
        <v>5512</v>
      </c>
      <c r="I48" s="110">
        <f>'[1]7b'!E47</f>
        <v>76</v>
      </c>
      <c r="J48" s="110">
        <f>'[1]7b'!F47</f>
        <v>0</v>
      </c>
      <c r="K48" s="106">
        <f>'[1]8'!E89</f>
        <v>179</v>
      </c>
      <c r="L48" s="106">
        <f>'[1]8'!F89</f>
        <v>120</v>
      </c>
      <c r="M48" s="106">
        <f>'[1]8'!G89</f>
        <v>123</v>
      </c>
      <c r="N48" s="106">
        <f>'[1]8'!H89</f>
        <v>128</v>
      </c>
    </row>
    <row r="49" spans="1:14" ht="13.5">
      <c r="A49" s="242"/>
      <c r="B49" s="244"/>
      <c r="C49" s="113" t="s">
        <v>63</v>
      </c>
      <c r="D49" s="106">
        <f>'[1]7a'!C49</f>
        <v>60</v>
      </c>
      <c r="E49" s="106">
        <f>'[1]7a'!N49</f>
        <v>151</v>
      </c>
      <c r="F49" s="106">
        <f>'[1]7a'!F49</f>
        <v>0</v>
      </c>
      <c r="G49" s="106">
        <f>'[1]7a'!G49</f>
        <v>0</v>
      </c>
      <c r="H49" s="110">
        <f>'[1]7b'!D48</f>
        <v>160</v>
      </c>
      <c r="I49" s="110">
        <f>'[1]7b'!E48</f>
        <v>0</v>
      </c>
      <c r="J49" s="110">
        <f>'[1]7b'!F48</f>
        <v>0</v>
      </c>
      <c r="K49" s="106">
        <f>'[1]8'!E91</f>
        <v>123</v>
      </c>
      <c r="L49" s="106">
        <f>'[1]8'!F91</f>
        <v>24</v>
      </c>
      <c r="M49" s="106">
        <f>'[1]8'!G91</f>
        <v>23</v>
      </c>
      <c r="N49" s="106">
        <f>'[1]8'!H91</f>
        <v>54</v>
      </c>
    </row>
    <row r="50" spans="1:14" ht="13.5">
      <c r="A50" s="242"/>
      <c r="B50" s="244"/>
      <c r="C50" s="113" t="s">
        <v>178</v>
      </c>
      <c r="D50" s="106">
        <f>'[1]7a'!C50</f>
        <v>290</v>
      </c>
      <c r="E50" s="106">
        <f>'[1]7a'!N50</f>
        <v>2454</v>
      </c>
      <c r="F50" s="106">
        <f>'[1]7a'!F50</f>
        <v>0</v>
      </c>
      <c r="G50" s="106">
        <f>'[1]7a'!G50</f>
        <v>0</v>
      </c>
      <c r="H50" s="110">
        <f>'[1]7b'!D49</f>
        <v>569</v>
      </c>
      <c r="I50" s="110">
        <f>'[1]7b'!E49</f>
        <v>1935</v>
      </c>
      <c r="J50" s="110">
        <f>'[1]7b'!F49</f>
        <v>260</v>
      </c>
      <c r="K50" s="106">
        <f>'[1]8'!E93</f>
        <v>195</v>
      </c>
      <c r="L50" s="106">
        <f>'[1]8'!F93</f>
        <v>390</v>
      </c>
      <c r="M50" s="106">
        <f>'[1]8'!G93</f>
        <v>415</v>
      </c>
      <c r="N50" s="106">
        <f>'[1]8'!H93</f>
        <v>0</v>
      </c>
    </row>
    <row r="51" spans="1:14" ht="13.5">
      <c r="A51" s="242"/>
      <c r="B51" s="244"/>
      <c r="C51" s="113" t="s">
        <v>65</v>
      </c>
      <c r="D51" s="106">
        <f>'[1]7a'!C51</f>
        <v>410</v>
      </c>
      <c r="E51" s="106">
        <f>'[1]7a'!N51</f>
        <v>862</v>
      </c>
      <c r="F51" s="106">
        <f>'[1]7a'!F51</f>
        <v>0</v>
      </c>
      <c r="G51" s="106">
        <f>'[1]7a'!G51</f>
        <v>0</v>
      </c>
      <c r="H51" s="110">
        <f>'[1]7b'!D50</f>
        <v>4228</v>
      </c>
      <c r="I51" s="110">
        <f>'[1]7b'!E50</f>
        <v>212</v>
      </c>
      <c r="J51" s="110">
        <f>'[1]7b'!F50</f>
        <v>0</v>
      </c>
      <c r="K51" s="106">
        <f>'[1]8'!E95</f>
        <v>422</v>
      </c>
      <c r="L51" s="106">
        <f>'[1]8'!F95</f>
        <v>528</v>
      </c>
      <c r="M51" s="106">
        <f>'[1]8'!G95</f>
        <v>418</v>
      </c>
      <c r="N51" s="106">
        <f>'[1]8'!H95</f>
        <v>366</v>
      </c>
    </row>
    <row r="52" spans="1:14" ht="13.5">
      <c r="A52" s="242"/>
      <c r="B52" s="244"/>
      <c r="C52" s="113" t="s">
        <v>66</v>
      </c>
      <c r="D52" s="106">
        <f>'[1]7a'!C52</f>
        <v>148</v>
      </c>
      <c r="E52" s="106">
        <f>'[1]7a'!N52</f>
        <v>2014</v>
      </c>
      <c r="F52" s="106">
        <f>'[1]7a'!F52</f>
        <v>0</v>
      </c>
      <c r="G52" s="106">
        <f>'[1]7a'!G52</f>
        <v>0</v>
      </c>
      <c r="H52" s="110">
        <f>'[1]7b'!D51</f>
        <v>10539</v>
      </c>
      <c r="I52" s="110">
        <f>'[1]7b'!E51</f>
        <v>121</v>
      </c>
      <c r="J52" s="110">
        <f>'[1]7b'!F51</f>
        <v>7</v>
      </c>
      <c r="K52" s="106">
        <f>'[1]8'!E97</f>
        <v>736</v>
      </c>
      <c r="L52" s="106">
        <f>'[1]8'!F97</f>
        <v>44</v>
      </c>
      <c r="M52" s="106">
        <f>'[1]8'!G97</f>
        <v>459</v>
      </c>
      <c r="N52" s="106">
        <f>'[1]8'!H97</f>
        <v>52</v>
      </c>
    </row>
    <row r="53" spans="1:14" ht="13.5">
      <c r="A53" s="242"/>
      <c r="B53" s="244"/>
      <c r="C53" s="113" t="s">
        <v>67</v>
      </c>
      <c r="D53" s="106">
        <f>'[1]7a'!C53</f>
        <v>156</v>
      </c>
      <c r="E53" s="106">
        <f>'[1]7a'!N53</f>
        <v>1015</v>
      </c>
      <c r="F53" s="106">
        <f>'[1]7a'!F53</f>
        <v>0</v>
      </c>
      <c r="G53" s="106">
        <f>'[1]7a'!G53</f>
        <v>0</v>
      </c>
      <c r="H53" s="110">
        <f>'[1]7b'!D52</f>
        <v>5709</v>
      </c>
      <c r="I53" s="110">
        <f>'[1]7b'!E52</f>
        <v>146</v>
      </c>
      <c r="J53" s="110">
        <f>'[1]7b'!F52</f>
        <v>12</v>
      </c>
      <c r="K53" s="106">
        <f>'[1]8'!E99</f>
        <v>134</v>
      </c>
      <c r="L53" s="106">
        <f>'[1]8'!F99</f>
        <v>540</v>
      </c>
      <c r="M53" s="106">
        <f>'[1]8'!G99</f>
        <v>163</v>
      </c>
      <c r="N53" s="106">
        <f>'[1]8'!H99</f>
        <v>146</v>
      </c>
    </row>
    <row r="54" spans="1:14" ht="13.5">
      <c r="A54" s="242"/>
      <c r="B54" s="244"/>
      <c r="C54" s="113" t="s">
        <v>68</v>
      </c>
      <c r="D54" s="106">
        <f>'[1]7a'!C54</f>
        <v>55</v>
      </c>
      <c r="E54" s="106">
        <f>'[1]7a'!N54</f>
        <v>660</v>
      </c>
      <c r="F54" s="106">
        <f>'[1]7a'!F54</f>
        <v>0</v>
      </c>
      <c r="G54" s="106">
        <f>'[1]7a'!G54</f>
        <v>0</v>
      </c>
      <c r="H54" s="110">
        <f>'[1]7b'!D53</f>
        <v>2628</v>
      </c>
      <c r="I54" s="110">
        <f>'[1]7b'!E53</f>
        <v>35</v>
      </c>
      <c r="J54" s="110">
        <f>'[1]7b'!F53</f>
        <v>0</v>
      </c>
      <c r="K54" s="106">
        <f>'[1]8'!E101</f>
        <v>0</v>
      </c>
      <c r="L54" s="106">
        <f>'[1]8'!F101</f>
        <v>12</v>
      </c>
      <c r="M54" s="106">
        <f>'[1]8'!G101</f>
        <v>77</v>
      </c>
      <c r="N54" s="106">
        <f>'[1]8'!H101</f>
        <v>5</v>
      </c>
    </row>
    <row r="55" spans="1:14" ht="13.5">
      <c r="A55" s="242"/>
      <c r="B55" s="244"/>
      <c r="C55" s="113" t="s">
        <v>69</v>
      </c>
      <c r="D55" s="106">
        <f>'[1]7a'!C55</f>
        <v>62</v>
      </c>
      <c r="E55" s="106">
        <f>'[1]7a'!N55</f>
        <v>472</v>
      </c>
      <c r="F55" s="106">
        <f>'[1]7a'!F55</f>
        <v>62</v>
      </c>
      <c r="G55" s="106">
        <f>'[1]7a'!G55</f>
        <v>0</v>
      </c>
      <c r="H55" s="110">
        <f>'[1]7b'!D54</f>
        <v>362</v>
      </c>
      <c r="I55" s="110">
        <f>'[1]7b'!E54</f>
        <v>80</v>
      </c>
      <c r="J55" s="110">
        <f>'[1]7b'!F54</f>
        <v>0</v>
      </c>
      <c r="K55" s="106">
        <f>'[1]8'!E103</f>
        <v>28</v>
      </c>
      <c r="L55" s="106">
        <f>'[1]8'!F103</f>
        <v>22</v>
      </c>
      <c r="M55" s="106">
        <f>'[1]8'!G103</f>
        <v>37</v>
      </c>
      <c r="N55" s="106">
        <f>'[1]8'!H103</f>
        <v>14</v>
      </c>
    </row>
    <row r="56" spans="1:14" s="69" customFormat="1" ht="10.5" customHeight="1">
      <c r="A56" s="243"/>
      <c r="B56" s="196"/>
      <c r="C56" s="112" t="s">
        <v>29</v>
      </c>
      <c r="D56" s="112">
        <f aca="true" t="shared" si="5" ref="D56:N56">SUM(D45:D55)</f>
        <v>2066</v>
      </c>
      <c r="E56" s="112">
        <f t="shared" si="5"/>
        <v>15795</v>
      </c>
      <c r="F56" s="112">
        <f t="shared" si="5"/>
        <v>325</v>
      </c>
      <c r="G56" s="112">
        <f t="shared" si="5"/>
        <v>123</v>
      </c>
      <c r="H56" s="112">
        <f t="shared" si="5"/>
        <v>41158</v>
      </c>
      <c r="I56" s="112">
        <f t="shared" si="5"/>
        <v>2795</v>
      </c>
      <c r="J56" s="112">
        <f t="shared" si="5"/>
        <v>291</v>
      </c>
      <c r="K56" s="112">
        <f t="shared" si="5"/>
        <v>2948</v>
      </c>
      <c r="L56" s="112">
        <f t="shared" si="5"/>
        <v>3532</v>
      </c>
      <c r="M56" s="112">
        <f t="shared" si="5"/>
        <v>2550</v>
      </c>
      <c r="N56" s="112">
        <f t="shared" si="5"/>
        <v>1335</v>
      </c>
    </row>
    <row r="57" spans="1:14" ht="13.5">
      <c r="A57" s="241">
        <v>7</v>
      </c>
      <c r="B57" s="195" t="s">
        <v>70</v>
      </c>
      <c r="C57" s="115" t="s">
        <v>71</v>
      </c>
      <c r="D57" s="106">
        <f>'[1]7a'!C57</f>
        <v>104</v>
      </c>
      <c r="E57" s="106">
        <f>'[1]7a'!N57</f>
        <v>1683</v>
      </c>
      <c r="F57" s="106">
        <f>'[1]7a'!F57</f>
        <v>104</v>
      </c>
      <c r="G57" s="106">
        <f>'[1]7a'!G57</f>
        <v>35</v>
      </c>
      <c r="H57" s="110">
        <f>'[1]7b'!D56</f>
        <v>1912</v>
      </c>
      <c r="I57" s="110">
        <f>'[1]7b'!E56</f>
        <v>278</v>
      </c>
      <c r="J57" s="110">
        <f>'[1]7b'!F56</f>
        <v>40</v>
      </c>
      <c r="K57" s="106">
        <f>'[1]8'!E107</f>
        <v>334</v>
      </c>
      <c r="L57" s="106">
        <f>'[1]8'!F107</f>
        <v>284</v>
      </c>
      <c r="M57" s="106">
        <f>'[1]8'!G107</f>
        <v>114</v>
      </c>
      <c r="N57" s="106">
        <f>'[1]8'!H107</f>
        <v>135</v>
      </c>
    </row>
    <row r="58" spans="1:14" ht="13.5">
      <c r="A58" s="242"/>
      <c r="B58" s="244"/>
      <c r="C58" s="115" t="s">
        <v>72</v>
      </c>
      <c r="D58" s="106">
        <f>'[1]7a'!C58</f>
        <v>149</v>
      </c>
      <c r="E58" s="106">
        <f>'[1]7a'!N58</f>
        <v>2128</v>
      </c>
      <c r="F58" s="106">
        <f>'[1]7a'!F58</f>
        <v>100</v>
      </c>
      <c r="G58" s="106">
        <f>'[1]7a'!G58</f>
        <v>49</v>
      </c>
      <c r="H58" s="110">
        <f>'[1]7b'!D57</f>
        <v>3834</v>
      </c>
      <c r="I58" s="110">
        <f>'[1]7b'!E57</f>
        <v>471</v>
      </c>
      <c r="J58" s="110">
        <f>'[1]7b'!F57</f>
        <v>3</v>
      </c>
      <c r="K58" s="106">
        <f>'[1]8'!E109</f>
        <v>286</v>
      </c>
      <c r="L58" s="106">
        <f>'[1]8'!F109</f>
        <v>220</v>
      </c>
      <c r="M58" s="106">
        <f>'[1]8'!G109</f>
        <v>147</v>
      </c>
      <c r="N58" s="106">
        <f>'[1]8'!H109</f>
        <v>136</v>
      </c>
    </row>
    <row r="59" spans="1:14" ht="13.5">
      <c r="A59" s="242"/>
      <c r="B59" s="244"/>
      <c r="C59" s="115" t="s">
        <v>73</v>
      </c>
      <c r="D59" s="106">
        <f>'[1]7a'!C59</f>
        <v>67</v>
      </c>
      <c r="E59" s="106">
        <f>'[1]7a'!N59</f>
        <v>1300</v>
      </c>
      <c r="F59" s="106">
        <f>'[1]7a'!F59</f>
        <v>0</v>
      </c>
      <c r="G59" s="106">
        <f>'[1]7a'!G59</f>
        <v>25</v>
      </c>
      <c r="H59" s="110">
        <f>'[1]7b'!D58</f>
        <v>915</v>
      </c>
      <c r="I59" s="110">
        <f>'[1]7b'!E58</f>
        <v>50</v>
      </c>
      <c r="J59" s="110">
        <f>'[1]7b'!F58</f>
        <v>0</v>
      </c>
      <c r="K59" s="106">
        <f>'[1]8'!E111</f>
        <v>40</v>
      </c>
      <c r="L59" s="106">
        <f>'[1]8'!F111</f>
        <v>0</v>
      </c>
      <c r="M59" s="106">
        <f>'[1]8'!G111</f>
        <v>77</v>
      </c>
      <c r="N59" s="106">
        <f>'[1]8'!H111</f>
        <v>100</v>
      </c>
    </row>
    <row r="60" spans="1:14" ht="13.5">
      <c r="A60" s="242"/>
      <c r="B60" s="244"/>
      <c r="C60" s="115" t="s">
        <v>74</v>
      </c>
      <c r="D60" s="106">
        <f>'[1]7a'!C60</f>
        <v>72</v>
      </c>
      <c r="E60" s="106">
        <f>'[1]7a'!N60</f>
        <v>968</v>
      </c>
      <c r="F60" s="106">
        <f>'[1]7a'!F60</f>
        <v>71</v>
      </c>
      <c r="G60" s="106">
        <f>'[1]7a'!G60</f>
        <v>50</v>
      </c>
      <c r="H60" s="110">
        <f>'[1]7b'!D59</f>
        <v>2771</v>
      </c>
      <c r="I60" s="110">
        <f>'[1]7b'!E59</f>
        <v>155</v>
      </c>
      <c r="J60" s="110">
        <f>'[1]7b'!F59</f>
        <v>42</v>
      </c>
      <c r="K60" s="106">
        <f>'[1]8'!E113</f>
        <v>372</v>
      </c>
      <c r="L60" s="106">
        <f>'[1]8'!F113</f>
        <v>333</v>
      </c>
      <c r="M60" s="106">
        <f>'[1]8'!G113</f>
        <v>129</v>
      </c>
      <c r="N60" s="106">
        <f>'[1]8'!H113</f>
        <v>112</v>
      </c>
    </row>
    <row r="61" spans="1:14" ht="13.5">
      <c r="A61" s="242"/>
      <c r="B61" s="244"/>
      <c r="C61" s="115" t="s">
        <v>75</v>
      </c>
      <c r="D61" s="106">
        <f>'[1]7a'!C61</f>
        <v>47</v>
      </c>
      <c r="E61" s="106">
        <f>'[1]7a'!N61</f>
        <v>643</v>
      </c>
      <c r="F61" s="106">
        <f>'[1]7a'!F61</f>
        <v>47</v>
      </c>
      <c r="G61" s="106">
        <f>'[1]7a'!G61</f>
        <v>47</v>
      </c>
      <c r="H61" s="110">
        <f>'[1]7b'!D60</f>
        <v>528</v>
      </c>
      <c r="I61" s="110">
        <f>'[1]7b'!E60</f>
        <v>130</v>
      </c>
      <c r="J61" s="110">
        <f>'[1]7b'!F60</f>
        <v>15</v>
      </c>
      <c r="K61" s="106">
        <f>'[1]8'!E115</f>
        <v>314</v>
      </c>
      <c r="L61" s="106">
        <f>'[1]8'!F115</f>
        <v>186</v>
      </c>
      <c r="M61" s="106">
        <f>'[1]8'!G115</f>
        <v>102</v>
      </c>
      <c r="N61" s="106">
        <f>'[1]8'!H115</f>
        <v>111</v>
      </c>
    </row>
    <row r="62" spans="1:14" ht="11.25" customHeight="1">
      <c r="A62" s="242"/>
      <c r="B62" s="244"/>
      <c r="C62" s="115" t="s">
        <v>76</v>
      </c>
      <c r="D62" s="106">
        <f>'[1]7a'!C62</f>
        <v>150</v>
      </c>
      <c r="E62" s="106">
        <f>'[1]7a'!N62</f>
        <v>1799</v>
      </c>
      <c r="F62" s="106">
        <f>'[1]7a'!F62</f>
        <v>150</v>
      </c>
      <c r="G62" s="106">
        <f>'[1]7a'!G62</f>
        <v>71</v>
      </c>
      <c r="H62" s="110">
        <f>'[1]7b'!D61</f>
        <v>4637</v>
      </c>
      <c r="I62" s="110">
        <f>'[1]7b'!E61</f>
        <v>140</v>
      </c>
      <c r="J62" s="110">
        <f>'[1]7b'!F61</f>
        <v>22</v>
      </c>
      <c r="K62" s="106">
        <f>'[1]8'!E117</f>
        <v>331</v>
      </c>
      <c r="L62" s="106">
        <f>'[1]8'!F117</f>
        <v>438</v>
      </c>
      <c r="M62" s="106">
        <f>'[1]8'!G117</f>
        <v>240</v>
      </c>
      <c r="N62" s="106">
        <f>'[1]8'!H117</f>
        <v>244</v>
      </c>
    </row>
    <row r="63" spans="1:14" ht="12.75" customHeight="1">
      <c r="A63" s="242"/>
      <c r="B63" s="244"/>
      <c r="C63" s="115" t="s">
        <v>77</v>
      </c>
      <c r="D63" s="106">
        <f>'[1]7a'!C63</f>
        <v>54</v>
      </c>
      <c r="E63" s="106">
        <f>'[1]7a'!N63</f>
        <v>753</v>
      </c>
      <c r="F63" s="106">
        <f>'[1]7a'!F63</f>
        <v>24</v>
      </c>
      <c r="G63" s="106">
        <f>'[1]7a'!G63</f>
        <v>50</v>
      </c>
      <c r="H63" s="110">
        <f>'[1]7b'!D62</f>
        <v>2042</v>
      </c>
      <c r="I63" s="110">
        <f>'[1]7b'!E62</f>
        <v>98</v>
      </c>
      <c r="J63" s="110">
        <f>'[1]7b'!F62</f>
        <v>0</v>
      </c>
      <c r="K63" s="106">
        <f>'[1]8'!E119</f>
        <v>236</v>
      </c>
      <c r="L63" s="106">
        <f>'[1]8'!F119</f>
        <v>361</v>
      </c>
      <c r="M63" s="106">
        <f>'[1]8'!G119</f>
        <v>108</v>
      </c>
      <c r="N63" s="106">
        <f>'[1]8'!H119</f>
        <v>141</v>
      </c>
    </row>
    <row r="64" spans="1:14" ht="11.25" customHeight="1">
      <c r="A64" s="242"/>
      <c r="B64" s="244"/>
      <c r="C64" s="115" t="s">
        <v>236</v>
      </c>
      <c r="D64" s="106">
        <f>'[1]7a'!C64</f>
        <v>211</v>
      </c>
      <c r="E64" s="106">
        <f>'[1]7a'!N64</f>
        <v>5899</v>
      </c>
      <c r="F64" s="106">
        <f>'[1]7a'!F64</f>
        <v>211</v>
      </c>
      <c r="G64" s="106">
        <f>'[1]7a'!G64</f>
        <v>100</v>
      </c>
      <c r="H64" s="110">
        <f>'[1]7b'!D63</f>
        <v>9374</v>
      </c>
      <c r="I64" s="110">
        <f>'[1]7b'!E63</f>
        <v>490</v>
      </c>
      <c r="J64" s="110">
        <f>'[1]7b'!F63</f>
        <v>0</v>
      </c>
      <c r="K64" s="106">
        <f>'[1]8'!E121</f>
        <v>886</v>
      </c>
      <c r="L64" s="106">
        <f>'[1]8'!F121</f>
        <v>804</v>
      </c>
      <c r="M64" s="106">
        <f>'[1]8'!G121</f>
        <v>427</v>
      </c>
      <c r="N64" s="106">
        <f>'[1]8'!H121</f>
        <v>358</v>
      </c>
    </row>
    <row r="65" spans="1:14" ht="13.5">
      <c r="A65" s="242"/>
      <c r="B65" s="244"/>
      <c r="C65" s="115" t="s">
        <v>79</v>
      </c>
      <c r="D65" s="106">
        <f>'[1]7a'!C65</f>
        <v>125</v>
      </c>
      <c r="E65" s="106">
        <f>'[1]7a'!N65</f>
        <v>1845</v>
      </c>
      <c r="F65" s="106">
        <f>'[1]7a'!F65</f>
        <v>125</v>
      </c>
      <c r="G65" s="106">
        <f>'[1]7a'!G65</f>
        <v>28</v>
      </c>
      <c r="H65" s="110">
        <f>'[1]7b'!D64</f>
        <v>3008</v>
      </c>
      <c r="I65" s="110">
        <f>'[1]7b'!E64</f>
        <v>208</v>
      </c>
      <c r="J65" s="110">
        <f>'[1]7b'!F64</f>
        <v>11</v>
      </c>
      <c r="K65" s="106">
        <f>'[1]8'!E123</f>
        <v>430</v>
      </c>
      <c r="L65" s="106">
        <f>'[1]8'!F123</f>
        <v>341</v>
      </c>
      <c r="M65" s="106">
        <f>'[1]8'!G123</f>
        <v>220</v>
      </c>
      <c r="N65" s="106">
        <f>'[1]8'!H123</f>
        <v>140</v>
      </c>
    </row>
    <row r="66" spans="1:14" s="69" customFormat="1" ht="12.75">
      <c r="A66" s="243"/>
      <c r="B66" s="196"/>
      <c r="C66" s="116" t="s">
        <v>29</v>
      </c>
      <c r="D66" s="112">
        <f aca="true" t="shared" si="6" ref="D66:N66">SUM(D57:D65)</f>
        <v>979</v>
      </c>
      <c r="E66" s="112">
        <f t="shared" si="6"/>
        <v>17018</v>
      </c>
      <c r="F66" s="112">
        <f t="shared" si="6"/>
        <v>832</v>
      </c>
      <c r="G66" s="112">
        <f t="shared" si="6"/>
        <v>455</v>
      </c>
      <c r="H66" s="112">
        <f t="shared" si="6"/>
        <v>29021</v>
      </c>
      <c r="I66" s="112">
        <f t="shared" si="6"/>
        <v>2020</v>
      </c>
      <c r="J66" s="112">
        <f t="shared" si="6"/>
        <v>133</v>
      </c>
      <c r="K66" s="112">
        <f t="shared" si="6"/>
        <v>3229</v>
      </c>
      <c r="L66" s="112">
        <f t="shared" si="6"/>
        <v>2967</v>
      </c>
      <c r="M66" s="112">
        <f t="shared" si="6"/>
        <v>1564</v>
      </c>
      <c r="N66" s="112">
        <f t="shared" si="6"/>
        <v>1477</v>
      </c>
    </row>
    <row r="67" spans="1:14" ht="13.5">
      <c r="A67" s="241">
        <v>8</v>
      </c>
      <c r="B67" s="195" t="s">
        <v>237</v>
      </c>
      <c r="C67" s="113" t="s">
        <v>81</v>
      </c>
      <c r="D67" s="106">
        <f>'[1]7a'!C67</f>
        <v>79</v>
      </c>
      <c r="E67" s="106">
        <f>'[1]7a'!N67</f>
        <v>650</v>
      </c>
      <c r="F67" s="106">
        <f>'[1]7a'!F67</f>
        <v>79</v>
      </c>
      <c r="G67" s="106">
        <f>'[1]7a'!G67</f>
        <v>45</v>
      </c>
      <c r="H67" s="110">
        <f>'[1]7b'!D66</f>
        <v>850</v>
      </c>
      <c r="I67" s="110">
        <f>'[1]7b'!E66</f>
        <v>125</v>
      </c>
      <c r="J67" s="110">
        <f>'[1]7b'!F66</f>
        <v>0</v>
      </c>
      <c r="K67" s="106">
        <f>'[1]8'!E127</f>
        <v>55</v>
      </c>
      <c r="L67" s="106">
        <f>'[1]8'!F127</f>
        <v>62</v>
      </c>
      <c r="M67" s="106">
        <f>'[1]8'!G127</f>
        <v>38</v>
      </c>
      <c r="N67" s="106">
        <f>'[1]8'!H127</f>
        <v>25</v>
      </c>
    </row>
    <row r="68" spans="1:14" ht="13.5">
      <c r="A68" s="242"/>
      <c r="B68" s="244"/>
      <c r="C68" s="113" t="s">
        <v>238</v>
      </c>
      <c r="D68" s="106">
        <f>'[1]7a'!C68</f>
        <v>53</v>
      </c>
      <c r="E68" s="106">
        <f>'[1]7a'!N68</f>
        <v>235</v>
      </c>
      <c r="F68" s="106">
        <f>'[1]7a'!F68</f>
        <v>53</v>
      </c>
      <c r="G68" s="106">
        <f>'[1]7a'!G68</f>
        <v>22</v>
      </c>
      <c r="H68" s="110">
        <f>'[1]7b'!D67</f>
        <v>335</v>
      </c>
      <c r="I68" s="110">
        <f>'[1]7b'!E67</f>
        <v>6</v>
      </c>
      <c r="J68" s="110">
        <f>'[1]7b'!F67</f>
        <v>0</v>
      </c>
      <c r="K68" s="106">
        <f>'[1]8'!E129</f>
        <v>168</v>
      </c>
      <c r="L68" s="106">
        <f>'[1]8'!F129</f>
        <v>138</v>
      </c>
      <c r="M68" s="106">
        <f>'[1]8'!G129</f>
        <v>105</v>
      </c>
      <c r="N68" s="106">
        <f>'[1]8'!H129</f>
        <v>125</v>
      </c>
    </row>
    <row r="69" spans="1:14" ht="13.5">
      <c r="A69" s="242"/>
      <c r="B69" s="244"/>
      <c r="C69" s="113" t="s">
        <v>83</v>
      </c>
      <c r="D69" s="106">
        <f>'[1]7a'!C69</f>
        <v>65</v>
      </c>
      <c r="E69" s="106">
        <f>'[1]7a'!N69</f>
        <v>610</v>
      </c>
      <c r="F69" s="106">
        <f>'[1]7a'!F69</f>
        <v>65</v>
      </c>
      <c r="G69" s="106">
        <f>'[1]7a'!G69</f>
        <v>25</v>
      </c>
      <c r="H69" s="110">
        <f>'[1]7b'!D68</f>
        <v>651</v>
      </c>
      <c r="I69" s="110">
        <f>'[1]7b'!E68</f>
        <v>0</v>
      </c>
      <c r="J69" s="110">
        <f>'[1]7b'!F68</f>
        <v>0</v>
      </c>
      <c r="K69" s="106">
        <f>'[1]8'!E131</f>
        <v>0</v>
      </c>
      <c r="L69" s="106">
        <f>'[1]8'!F131</f>
        <v>0</v>
      </c>
      <c r="M69" s="106">
        <f>'[1]8'!G131</f>
        <v>0</v>
      </c>
      <c r="N69" s="106">
        <f>'[1]8'!H131</f>
        <v>0</v>
      </c>
    </row>
    <row r="70" spans="1:14" ht="13.5">
      <c r="A70" s="242"/>
      <c r="B70" s="244"/>
      <c r="C70" s="113" t="s">
        <v>239</v>
      </c>
      <c r="D70" s="106">
        <f>'[1]7a'!C70</f>
        <v>85</v>
      </c>
      <c r="E70" s="106">
        <f>'[1]7a'!N70</f>
        <v>589</v>
      </c>
      <c r="F70" s="106">
        <f>'[1]7a'!F70</f>
        <v>85</v>
      </c>
      <c r="G70" s="106">
        <f>'[1]7a'!G70</f>
        <v>25</v>
      </c>
      <c r="H70" s="110">
        <f>'[1]7b'!D69</f>
        <v>823</v>
      </c>
      <c r="I70" s="110">
        <f>'[1]7b'!E69</f>
        <v>62</v>
      </c>
      <c r="J70" s="110">
        <f>'[1]7b'!F69</f>
        <v>20</v>
      </c>
      <c r="K70" s="106">
        <f>'[1]8'!E133</f>
        <v>313</v>
      </c>
      <c r="L70" s="106">
        <f>'[1]8'!F133</f>
        <v>178</v>
      </c>
      <c r="M70" s="106">
        <f>'[1]8'!G133</f>
        <v>74</v>
      </c>
      <c r="N70" s="106">
        <f>'[1]8'!H133</f>
        <v>98</v>
      </c>
    </row>
    <row r="71" spans="1:14" ht="13.5">
      <c r="A71" s="242"/>
      <c r="B71" s="244"/>
      <c r="C71" s="113" t="s">
        <v>85</v>
      </c>
      <c r="D71" s="106">
        <f>'[1]7a'!C71</f>
        <v>180</v>
      </c>
      <c r="E71" s="106">
        <f>'[1]7a'!N71</f>
        <v>2163</v>
      </c>
      <c r="F71" s="106">
        <f>'[1]7a'!F71</f>
        <v>180</v>
      </c>
      <c r="G71" s="106">
        <f>'[1]7a'!G71</f>
        <v>170</v>
      </c>
      <c r="H71" s="110">
        <f>'[1]7b'!D70</f>
        <v>4855</v>
      </c>
      <c r="I71" s="110">
        <f>'[1]7b'!E70</f>
        <v>145</v>
      </c>
      <c r="J71" s="110">
        <f>'[1]7b'!F70</f>
        <v>48</v>
      </c>
      <c r="K71" s="106">
        <f>'[1]8'!E135</f>
        <v>740</v>
      </c>
      <c r="L71" s="106">
        <f>'[1]8'!F135</f>
        <v>425</v>
      </c>
      <c r="M71" s="106">
        <f>'[1]8'!G135</f>
        <v>145</v>
      </c>
      <c r="N71" s="106">
        <f>'[1]8'!H135</f>
        <v>159</v>
      </c>
    </row>
    <row r="72" spans="1:14" ht="13.5">
      <c r="A72" s="242"/>
      <c r="B72" s="244"/>
      <c r="C72" s="117" t="s">
        <v>86</v>
      </c>
      <c r="D72" s="106">
        <f>'[1]7a'!C72</f>
        <v>51</v>
      </c>
      <c r="E72" s="106">
        <f>'[1]7a'!N72</f>
        <v>1255</v>
      </c>
      <c r="F72" s="106">
        <f>'[1]7a'!F72</f>
        <v>51</v>
      </c>
      <c r="G72" s="106">
        <f>'[1]7a'!G72</f>
        <v>46</v>
      </c>
      <c r="H72" s="110">
        <f>'[1]7b'!D71</f>
        <v>3550</v>
      </c>
      <c r="I72" s="110">
        <f>'[1]7b'!E71</f>
        <v>85</v>
      </c>
      <c r="J72" s="110">
        <f>'[1]7b'!F71</f>
        <v>40</v>
      </c>
      <c r="K72" s="106">
        <f>'[1]8'!E137</f>
        <v>980</v>
      </c>
      <c r="L72" s="106">
        <f>'[1]8'!F137</f>
        <v>890</v>
      </c>
      <c r="M72" s="106">
        <f>'[1]8'!G137</f>
        <v>90</v>
      </c>
      <c r="N72" s="106">
        <f>'[1]8'!H137</f>
        <v>80</v>
      </c>
    </row>
    <row r="73" spans="1:14" ht="13.5">
      <c r="A73" s="242"/>
      <c r="B73" s="244"/>
      <c r="C73" s="113" t="s">
        <v>240</v>
      </c>
      <c r="D73" s="106">
        <f>'[1]7a'!C73</f>
        <v>75</v>
      </c>
      <c r="E73" s="106">
        <f>'[1]7a'!N73</f>
        <v>1390</v>
      </c>
      <c r="F73" s="106">
        <f>'[1]7a'!F73</f>
        <v>103</v>
      </c>
      <c r="G73" s="106">
        <f>'[1]7a'!G73</f>
        <v>35</v>
      </c>
      <c r="H73" s="110">
        <f>'[1]7b'!D72</f>
        <v>4820</v>
      </c>
      <c r="I73" s="110">
        <f>'[1]7b'!E72</f>
        <v>0</v>
      </c>
      <c r="J73" s="110">
        <f>'[1]7b'!F72</f>
        <v>0</v>
      </c>
      <c r="K73" s="106">
        <f>'[1]8'!E139</f>
        <v>150</v>
      </c>
      <c r="L73" s="106">
        <f>'[1]8'!F139</f>
        <v>180</v>
      </c>
      <c r="M73" s="106">
        <f>'[1]8'!G139</f>
        <v>450</v>
      </c>
      <c r="N73" s="106">
        <f>'[1]8'!H139</f>
        <v>580</v>
      </c>
    </row>
    <row r="74" spans="1:14" ht="13.5">
      <c r="A74" s="242"/>
      <c r="B74" s="244"/>
      <c r="C74" s="113" t="s">
        <v>241</v>
      </c>
      <c r="D74" s="106">
        <f>'[1]7a'!C74</f>
        <v>44</v>
      </c>
      <c r="E74" s="106">
        <f>'[1]7a'!N74</f>
        <v>252</v>
      </c>
      <c r="F74" s="106">
        <f>'[1]7a'!F74</f>
        <v>0</v>
      </c>
      <c r="G74" s="106">
        <f>'[1]7a'!G74</f>
        <v>0</v>
      </c>
      <c r="H74" s="110">
        <f>'[1]7b'!D73</f>
        <v>950</v>
      </c>
      <c r="I74" s="110">
        <f>'[1]7b'!E73</f>
        <v>40</v>
      </c>
      <c r="J74" s="110">
        <f>'[1]7b'!F73</f>
        <v>0</v>
      </c>
      <c r="K74" s="106">
        <f>'[1]8'!E141</f>
        <v>150</v>
      </c>
      <c r="L74" s="106">
        <f>'[1]8'!F141</f>
        <v>166</v>
      </c>
      <c r="M74" s="106">
        <f>'[1]8'!G141</f>
        <v>30</v>
      </c>
      <c r="N74" s="106">
        <f>'[1]8'!H141</f>
        <v>45</v>
      </c>
    </row>
    <row r="75" spans="1:14" ht="13.5">
      <c r="A75" s="242"/>
      <c r="B75" s="244"/>
      <c r="C75" s="117" t="s">
        <v>242</v>
      </c>
      <c r="D75" s="106">
        <f>'[1]7a'!C75</f>
        <v>43</v>
      </c>
      <c r="E75" s="106">
        <f>'[1]7a'!N75</f>
        <v>460</v>
      </c>
      <c r="F75" s="106">
        <f>'[1]7a'!F75</f>
        <v>43</v>
      </c>
      <c r="G75" s="106">
        <f>'[1]7a'!G75</f>
        <v>25</v>
      </c>
      <c r="H75" s="110">
        <f>'[1]7b'!D74</f>
        <v>700</v>
      </c>
      <c r="I75" s="110">
        <f>'[1]7b'!E74</f>
        <v>30</v>
      </c>
      <c r="J75" s="110">
        <f>'[1]7b'!F74</f>
        <v>0</v>
      </c>
      <c r="K75" s="106">
        <f>'[1]8'!E143</f>
        <v>101</v>
      </c>
      <c r="L75" s="106">
        <f>'[1]8'!F143</f>
        <v>9</v>
      </c>
      <c r="M75" s="106">
        <f>'[1]8'!G143</f>
        <v>46</v>
      </c>
      <c r="N75" s="106">
        <f>'[1]8'!H143</f>
        <v>60</v>
      </c>
    </row>
    <row r="76" spans="1:14" ht="13.5">
      <c r="A76" s="242"/>
      <c r="B76" s="244"/>
      <c r="C76" s="113" t="s">
        <v>90</v>
      </c>
      <c r="D76" s="106">
        <f>'[1]7a'!C76</f>
        <v>60</v>
      </c>
      <c r="E76" s="106">
        <f>'[1]7a'!N76</f>
        <v>265</v>
      </c>
      <c r="F76" s="106">
        <f>'[1]7a'!F76</f>
        <v>20</v>
      </c>
      <c r="G76" s="106">
        <f>'[1]7a'!G76</f>
        <v>10</v>
      </c>
      <c r="H76" s="110">
        <f>'[1]7b'!D75</f>
        <v>650</v>
      </c>
      <c r="I76" s="110">
        <f>'[1]7b'!E75</f>
        <v>0</v>
      </c>
      <c r="J76" s="110">
        <f>'[1]7b'!F75</f>
        <v>0</v>
      </c>
      <c r="K76" s="106">
        <f>'[1]8'!E145</f>
        <v>15</v>
      </c>
      <c r="L76" s="106">
        <f>'[1]8'!F145</f>
        <v>10</v>
      </c>
      <c r="M76" s="106">
        <f>'[1]8'!G145</f>
        <v>10</v>
      </c>
      <c r="N76" s="106">
        <f>'[1]8'!H145</f>
        <v>8</v>
      </c>
    </row>
    <row r="77" spans="1:14" ht="13.5">
      <c r="A77" s="242"/>
      <c r="B77" s="244"/>
      <c r="C77" s="113" t="s">
        <v>243</v>
      </c>
      <c r="D77" s="106">
        <f>'[1]7a'!C77</f>
        <v>18</v>
      </c>
      <c r="E77" s="106">
        <f>'[1]7a'!N77</f>
        <v>85</v>
      </c>
      <c r="F77" s="106">
        <f>'[1]7a'!F77</f>
        <v>18</v>
      </c>
      <c r="G77" s="106">
        <f>'[1]7a'!G77</f>
        <v>18</v>
      </c>
      <c r="H77" s="110">
        <f>'[1]7b'!D76</f>
        <v>3327</v>
      </c>
      <c r="I77" s="110">
        <f>'[1]7b'!E76</f>
        <v>27</v>
      </c>
      <c r="J77" s="110">
        <f>'[1]7b'!F76</f>
        <v>0</v>
      </c>
      <c r="K77" s="106">
        <f>'[1]8'!E147</f>
        <v>176</v>
      </c>
      <c r="L77" s="106">
        <f>'[1]8'!F147</f>
        <v>149</v>
      </c>
      <c r="M77" s="106">
        <f>'[1]8'!G147</f>
        <v>54</v>
      </c>
      <c r="N77" s="106">
        <f>'[1]8'!H147</f>
        <v>70</v>
      </c>
    </row>
    <row r="78" spans="1:14" ht="13.5">
      <c r="A78" s="242"/>
      <c r="B78" s="244"/>
      <c r="C78" s="113" t="s">
        <v>92</v>
      </c>
      <c r="D78" s="106">
        <f>'[1]7a'!C78</f>
        <v>63</v>
      </c>
      <c r="E78" s="106">
        <f>'[1]7a'!N78</f>
        <v>277</v>
      </c>
      <c r="F78" s="106">
        <f>'[1]7a'!F78</f>
        <v>63</v>
      </c>
      <c r="G78" s="106">
        <f>'[1]7a'!G78</f>
        <v>65</v>
      </c>
      <c r="H78" s="110">
        <f>'[1]7b'!D77</f>
        <v>1976</v>
      </c>
      <c r="I78" s="110">
        <f>'[1]7b'!E77</f>
        <v>48</v>
      </c>
      <c r="J78" s="110">
        <f>'[1]7b'!F77</f>
        <v>0</v>
      </c>
      <c r="K78" s="106">
        <f>'[1]8'!E149</f>
        <v>159</v>
      </c>
      <c r="L78" s="106">
        <f>'[1]8'!F149</f>
        <v>172</v>
      </c>
      <c r="M78" s="106">
        <f>'[1]8'!G149</f>
        <v>65</v>
      </c>
      <c r="N78" s="106">
        <f>'[1]8'!H149</f>
        <v>39</v>
      </c>
    </row>
    <row r="79" spans="1:14" ht="13.5">
      <c r="A79" s="242"/>
      <c r="B79" s="244"/>
      <c r="C79" s="113" t="s">
        <v>244</v>
      </c>
      <c r="D79" s="106">
        <f>'[1]7a'!C79</f>
        <v>40</v>
      </c>
      <c r="E79" s="106">
        <f>'[1]7a'!N79</f>
        <v>325</v>
      </c>
      <c r="F79" s="106">
        <f>'[1]7a'!F79</f>
        <v>40</v>
      </c>
      <c r="G79" s="106">
        <f>'[1]7a'!G79</f>
        <v>7</v>
      </c>
      <c r="H79" s="110">
        <f>'[1]7b'!D78</f>
        <v>1236</v>
      </c>
      <c r="I79" s="110">
        <f>'[1]7b'!E78</f>
        <v>36</v>
      </c>
      <c r="J79" s="110">
        <f>'[1]7b'!F78</f>
        <v>12</v>
      </c>
      <c r="K79" s="106">
        <f>'[1]8'!E151</f>
        <v>85</v>
      </c>
      <c r="L79" s="106">
        <f>'[1]8'!F151</f>
        <v>158</v>
      </c>
      <c r="M79" s="106">
        <f>'[1]8'!G151</f>
        <v>45</v>
      </c>
      <c r="N79" s="106">
        <f>'[1]8'!H151</f>
        <v>43</v>
      </c>
    </row>
    <row r="80" spans="1:14" ht="13.5">
      <c r="A80" s="242"/>
      <c r="B80" s="244"/>
      <c r="C80" s="117" t="s">
        <v>94</v>
      </c>
      <c r="D80" s="106">
        <f>'[1]7a'!C80</f>
        <v>50</v>
      </c>
      <c r="E80" s="106">
        <f>'[1]7a'!N80</f>
        <v>249</v>
      </c>
      <c r="F80" s="106">
        <f>'[1]7a'!F80</f>
        <v>45</v>
      </c>
      <c r="G80" s="106">
        <f>'[1]7a'!G80</f>
        <v>37</v>
      </c>
      <c r="H80" s="110">
        <f>'[1]7b'!D79</f>
        <v>9367</v>
      </c>
      <c r="I80" s="110">
        <f>'[1]7b'!E79</f>
        <v>35</v>
      </c>
      <c r="J80" s="110">
        <f>'[1]7b'!F79</f>
        <v>0</v>
      </c>
      <c r="K80" s="106">
        <f>'[1]8'!E153</f>
        <v>94</v>
      </c>
      <c r="L80" s="106">
        <f>'[1]8'!F153</f>
        <v>77</v>
      </c>
      <c r="M80" s="106">
        <f>'[1]8'!G153</f>
        <v>30</v>
      </c>
      <c r="N80" s="106">
        <f>'[1]8'!H153</f>
        <v>23</v>
      </c>
    </row>
    <row r="81" spans="1:14" ht="13.5">
      <c r="A81" s="242"/>
      <c r="B81" s="244"/>
      <c r="C81" s="113" t="s">
        <v>245</v>
      </c>
      <c r="D81" s="106">
        <f>'[1]7a'!C81</f>
        <v>57</v>
      </c>
      <c r="E81" s="106">
        <f>'[1]7a'!N81</f>
        <v>423</v>
      </c>
      <c r="F81" s="106">
        <f>'[1]7a'!F81</f>
        <v>52</v>
      </c>
      <c r="G81" s="106">
        <f>'[1]7a'!G81</f>
        <v>42</v>
      </c>
      <c r="H81" s="110">
        <f>'[1]7b'!D80</f>
        <v>1576</v>
      </c>
      <c r="I81" s="110">
        <f>'[1]7b'!E80</f>
        <v>206</v>
      </c>
      <c r="J81" s="110">
        <f>'[1]7b'!F80</f>
        <v>0</v>
      </c>
      <c r="K81" s="106">
        <f>'[1]8'!E155</f>
        <v>69</v>
      </c>
      <c r="L81" s="106">
        <f>'[1]8'!F155</f>
        <v>52</v>
      </c>
      <c r="M81" s="106">
        <f>'[1]8'!G155</f>
        <v>35</v>
      </c>
      <c r="N81" s="106">
        <f>'[1]8'!H155</f>
        <v>28</v>
      </c>
    </row>
    <row r="82" spans="1:14" s="69" customFormat="1" ht="12.75">
      <c r="A82" s="243"/>
      <c r="B82" s="196"/>
      <c r="C82" s="112" t="s">
        <v>29</v>
      </c>
      <c r="D82" s="112">
        <f aca="true" t="shared" si="7" ref="D82:N82">SUM(D67:D81)</f>
        <v>963</v>
      </c>
      <c r="E82" s="112">
        <f t="shared" si="7"/>
        <v>9228</v>
      </c>
      <c r="F82" s="112">
        <f t="shared" si="7"/>
        <v>897</v>
      </c>
      <c r="G82" s="112">
        <f t="shared" si="7"/>
        <v>572</v>
      </c>
      <c r="H82" s="112">
        <f t="shared" si="7"/>
        <v>35666</v>
      </c>
      <c r="I82" s="112">
        <f t="shared" si="7"/>
        <v>845</v>
      </c>
      <c r="J82" s="112">
        <f t="shared" si="7"/>
        <v>120</v>
      </c>
      <c r="K82" s="112">
        <f t="shared" si="7"/>
        <v>3255</v>
      </c>
      <c r="L82" s="112">
        <f t="shared" si="7"/>
        <v>2666</v>
      </c>
      <c r="M82" s="112">
        <f t="shared" si="7"/>
        <v>1217</v>
      </c>
      <c r="N82" s="112">
        <f t="shared" si="7"/>
        <v>1383</v>
      </c>
    </row>
    <row r="83" spans="1:14" ht="13.5">
      <c r="A83" s="241">
        <v>9</v>
      </c>
      <c r="B83" s="195" t="s">
        <v>205</v>
      </c>
      <c r="C83" s="117" t="s">
        <v>97</v>
      </c>
      <c r="D83" s="106">
        <f>'[1]7a'!C83</f>
        <v>95</v>
      </c>
      <c r="E83" s="106">
        <f>'[1]7a'!N83</f>
        <v>2434</v>
      </c>
      <c r="F83" s="106">
        <f>'[1]7a'!F83</f>
        <v>95</v>
      </c>
      <c r="G83" s="106">
        <f>'[1]7a'!G83</f>
        <v>61</v>
      </c>
      <c r="H83" s="110">
        <f>'[1]7b'!D82</f>
        <v>3269</v>
      </c>
      <c r="I83" s="110">
        <f>'[1]7b'!E82</f>
        <v>97</v>
      </c>
      <c r="J83" s="110">
        <f>'[1]7b'!F82</f>
        <v>24</v>
      </c>
      <c r="K83" s="106">
        <f>'[1]8'!E159</f>
        <v>874</v>
      </c>
      <c r="L83" s="106">
        <f>'[1]8'!F159</f>
        <v>712</v>
      </c>
      <c r="M83" s="106">
        <f>'[1]8'!G159</f>
        <v>220</v>
      </c>
      <c r="N83" s="106">
        <f>'[1]8'!H159</f>
        <v>236</v>
      </c>
    </row>
    <row r="84" spans="1:14" ht="13.5">
      <c r="A84" s="242"/>
      <c r="B84" s="244"/>
      <c r="C84" s="117" t="s">
        <v>98</v>
      </c>
      <c r="D84" s="106">
        <f>'[1]7a'!C84</f>
        <v>91</v>
      </c>
      <c r="E84" s="106">
        <f>'[1]7a'!N84</f>
        <v>1978</v>
      </c>
      <c r="F84" s="106">
        <f>'[1]7a'!F84</f>
        <v>91</v>
      </c>
      <c r="G84" s="106">
        <f>'[1]7a'!G84</f>
        <v>86</v>
      </c>
      <c r="H84" s="110">
        <f>'[1]7b'!D83</f>
        <v>1708</v>
      </c>
      <c r="I84" s="110">
        <f>'[1]7b'!E83</f>
        <v>52</v>
      </c>
      <c r="J84" s="110">
        <f>'[1]7b'!F83</f>
        <v>12</v>
      </c>
      <c r="K84" s="106">
        <f>'[1]8'!E161</f>
        <v>472</v>
      </c>
      <c r="L84" s="106">
        <f>'[1]8'!F161</f>
        <v>148</v>
      </c>
      <c r="M84" s="106">
        <f>'[1]8'!G161</f>
        <v>98</v>
      </c>
      <c r="N84" s="106">
        <f>'[1]8'!H161</f>
        <v>53</v>
      </c>
    </row>
    <row r="85" spans="1:14" ht="13.5">
      <c r="A85" s="242"/>
      <c r="B85" s="244"/>
      <c r="C85" s="117" t="s">
        <v>99</v>
      </c>
      <c r="D85" s="106">
        <f>'[1]7a'!C85</f>
        <v>74</v>
      </c>
      <c r="E85" s="106">
        <f>'[1]7a'!N85</f>
        <v>1322</v>
      </c>
      <c r="F85" s="106">
        <f>'[1]7a'!F85</f>
        <v>74</v>
      </c>
      <c r="G85" s="106">
        <f>'[1]7a'!G85</f>
        <v>70</v>
      </c>
      <c r="H85" s="110">
        <f>'[1]7b'!D84</f>
        <v>4244</v>
      </c>
      <c r="I85" s="110">
        <f>'[1]7b'!E84</f>
        <v>290</v>
      </c>
      <c r="J85" s="110">
        <f>'[1]7b'!F84</f>
        <v>0</v>
      </c>
      <c r="K85" s="106">
        <f>'[1]8'!E163</f>
        <v>120</v>
      </c>
      <c r="L85" s="106">
        <f>'[1]8'!F163</f>
        <v>109</v>
      </c>
      <c r="M85" s="106">
        <f>'[1]8'!G163</f>
        <v>240</v>
      </c>
      <c r="N85" s="106">
        <f>'[1]8'!H163</f>
        <v>50</v>
      </c>
    </row>
    <row r="86" spans="1:14" ht="13.5">
      <c r="A86" s="242"/>
      <c r="B86" s="244"/>
      <c r="C86" s="113" t="s">
        <v>96</v>
      </c>
      <c r="D86" s="106">
        <f>'[1]7a'!C86</f>
        <v>114</v>
      </c>
      <c r="E86" s="106">
        <f>'[1]7a'!N86</f>
        <v>1399</v>
      </c>
      <c r="F86" s="106">
        <f>'[1]7a'!F86</f>
        <v>114</v>
      </c>
      <c r="G86" s="106">
        <f>'[1]7a'!G86</f>
        <v>42</v>
      </c>
      <c r="H86" s="110">
        <f>'[1]7b'!D85</f>
        <v>2938</v>
      </c>
      <c r="I86" s="110">
        <f>'[1]7b'!E85</f>
        <v>495</v>
      </c>
      <c r="J86" s="110">
        <f>'[1]7b'!F85</f>
        <v>120</v>
      </c>
      <c r="K86" s="106">
        <f>'[1]8'!E165</f>
        <v>402</v>
      </c>
      <c r="L86" s="106">
        <f>'[1]8'!F165</f>
        <v>326</v>
      </c>
      <c r="M86" s="106">
        <f>'[1]8'!G165</f>
        <v>169</v>
      </c>
      <c r="N86" s="106">
        <f>'[1]8'!H165</f>
        <v>183</v>
      </c>
    </row>
    <row r="87" spans="1:14" ht="13.5">
      <c r="A87" s="242"/>
      <c r="B87" s="244"/>
      <c r="C87" s="117" t="s">
        <v>100</v>
      </c>
      <c r="D87" s="106">
        <f>'[1]7a'!C87</f>
        <v>74</v>
      </c>
      <c r="E87" s="106">
        <f>'[1]7a'!N87</f>
        <v>660</v>
      </c>
      <c r="F87" s="106">
        <f>'[1]7a'!F87</f>
        <v>74</v>
      </c>
      <c r="G87" s="106">
        <f>'[1]7a'!G87</f>
        <v>74</v>
      </c>
      <c r="H87" s="110">
        <f>'[1]7b'!D86</f>
        <v>2175</v>
      </c>
      <c r="I87" s="110">
        <f>'[1]7b'!E86</f>
        <v>120</v>
      </c>
      <c r="J87" s="110">
        <f>'[1]7b'!F86</f>
        <v>0</v>
      </c>
      <c r="K87" s="106">
        <f>'[1]8'!E167</f>
        <v>138</v>
      </c>
      <c r="L87" s="106">
        <f>'[1]8'!F167</f>
        <v>115</v>
      </c>
      <c r="M87" s="106">
        <f>'[1]8'!G167</f>
        <v>70</v>
      </c>
      <c r="N87" s="106">
        <f>'[1]8'!H167</f>
        <v>92</v>
      </c>
    </row>
    <row r="88" spans="1:14" ht="13.5">
      <c r="A88" s="242"/>
      <c r="B88" s="244"/>
      <c r="C88" s="117" t="s">
        <v>101</v>
      </c>
      <c r="D88" s="106">
        <f>'[1]7a'!C88</f>
        <v>76</v>
      </c>
      <c r="E88" s="106">
        <f>'[1]7a'!N88</f>
        <v>605</v>
      </c>
      <c r="F88" s="106">
        <f>'[1]7a'!F88</f>
        <v>76</v>
      </c>
      <c r="G88" s="106">
        <f>'[1]7a'!G88</f>
        <v>38</v>
      </c>
      <c r="H88" s="110">
        <f>'[1]7b'!D87</f>
        <v>1900</v>
      </c>
      <c r="I88" s="110">
        <f>'[1]7b'!E87</f>
        <v>128</v>
      </c>
      <c r="J88" s="110">
        <f>'[1]7b'!F87</f>
        <v>0</v>
      </c>
      <c r="K88" s="106">
        <f>'[1]8'!E169</f>
        <v>538</v>
      </c>
      <c r="L88" s="106">
        <f>'[1]8'!F169</f>
        <v>361</v>
      </c>
      <c r="M88" s="106">
        <f>'[1]8'!G169</f>
        <v>136</v>
      </c>
      <c r="N88" s="106">
        <f>'[1]8'!H169</f>
        <v>142</v>
      </c>
    </row>
    <row r="89" spans="1:14" ht="13.5">
      <c r="A89" s="242"/>
      <c r="B89" s="244"/>
      <c r="C89" s="117" t="s">
        <v>102</v>
      </c>
      <c r="D89" s="106">
        <f>'[1]7a'!C89</f>
        <v>60</v>
      </c>
      <c r="E89" s="106">
        <f>'[1]7a'!N89</f>
        <v>625</v>
      </c>
      <c r="F89" s="106">
        <f>'[1]7a'!F89</f>
        <v>60</v>
      </c>
      <c r="G89" s="106">
        <f>'[1]7a'!G89</f>
        <v>15</v>
      </c>
      <c r="H89" s="110">
        <f>'[1]7b'!D88</f>
        <v>1270</v>
      </c>
      <c r="I89" s="110">
        <f>'[1]7b'!E88</f>
        <v>75</v>
      </c>
      <c r="J89" s="110">
        <f>'[1]7b'!F88</f>
        <v>32</v>
      </c>
      <c r="K89" s="106">
        <f>'[1]8'!E171</f>
        <v>190</v>
      </c>
      <c r="L89" s="106">
        <f>'[1]8'!F171</f>
        <v>167</v>
      </c>
      <c r="M89" s="106">
        <f>'[1]8'!G171</f>
        <v>70</v>
      </c>
      <c r="N89" s="106">
        <f>'[1]8'!H171</f>
        <v>56</v>
      </c>
    </row>
    <row r="90" spans="1:14" ht="13.5">
      <c r="A90" s="242"/>
      <c r="B90" s="244"/>
      <c r="C90" s="117" t="s">
        <v>103</v>
      </c>
      <c r="D90" s="106">
        <f>'[1]7a'!C90</f>
        <v>49</v>
      </c>
      <c r="E90" s="106">
        <f>'[1]7a'!N90</f>
        <v>928</v>
      </c>
      <c r="F90" s="106">
        <f>'[1]7a'!F90</f>
        <v>49</v>
      </c>
      <c r="G90" s="106">
        <f>'[1]7a'!G90</f>
        <v>41</v>
      </c>
      <c r="H90" s="110">
        <f>'[1]7b'!D89</f>
        <v>3890</v>
      </c>
      <c r="I90" s="110">
        <f>'[1]7b'!E89</f>
        <v>150</v>
      </c>
      <c r="J90" s="110">
        <f>'[1]7b'!F89</f>
        <v>100</v>
      </c>
      <c r="K90" s="106">
        <f>'[1]8'!E173</f>
        <v>320</v>
      </c>
      <c r="L90" s="106">
        <f>'[1]8'!F173</f>
        <v>280</v>
      </c>
      <c r="M90" s="106">
        <f>'[1]8'!G173</f>
        <v>75</v>
      </c>
      <c r="N90" s="106">
        <f>'[1]8'!H173</f>
        <v>85</v>
      </c>
    </row>
    <row r="91" spans="1:14" s="69" customFormat="1" ht="12.75">
      <c r="A91" s="243"/>
      <c r="B91" s="196"/>
      <c r="C91" s="112" t="s">
        <v>29</v>
      </c>
      <c r="D91" s="112">
        <f aca="true" t="shared" si="8" ref="D91:N91">SUM(D83:D90)</f>
        <v>633</v>
      </c>
      <c r="E91" s="112">
        <f t="shared" si="8"/>
        <v>9951</v>
      </c>
      <c r="F91" s="112">
        <f t="shared" si="8"/>
        <v>633</v>
      </c>
      <c r="G91" s="112">
        <f t="shared" si="8"/>
        <v>427</v>
      </c>
      <c r="H91" s="112">
        <f t="shared" si="8"/>
        <v>21394</v>
      </c>
      <c r="I91" s="112">
        <f t="shared" si="8"/>
        <v>1407</v>
      </c>
      <c r="J91" s="112">
        <f t="shared" si="8"/>
        <v>288</v>
      </c>
      <c r="K91" s="112">
        <f t="shared" si="8"/>
        <v>3054</v>
      </c>
      <c r="L91" s="112">
        <f t="shared" si="8"/>
        <v>2218</v>
      </c>
      <c r="M91" s="112">
        <f t="shared" si="8"/>
        <v>1078</v>
      </c>
      <c r="N91" s="112">
        <f t="shared" si="8"/>
        <v>897</v>
      </c>
    </row>
    <row r="92" spans="1:14" ht="17.25" customHeight="1">
      <c r="A92" s="241">
        <v>10</v>
      </c>
      <c r="B92" s="247" t="s">
        <v>246</v>
      </c>
      <c r="C92" s="118" t="s">
        <v>106</v>
      </c>
      <c r="D92" s="106">
        <f>'[1]7a'!C92</f>
        <v>142</v>
      </c>
      <c r="E92" s="106">
        <f>'[1]7a'!N92</f>
        <v>1290</v>
      </c>
      <c r="F92" s="106">
        <f>'[1]7a'!F92</f>
        <v>718</v>
      </c>
      <c r="G92" s="106">
        <f>'[1]7a'!G92</f>
        <v>0</v>
      </c>
      <c r="H92" s="110">
        <f>'[1]7b'!D91</f>
        <v>6670</v>
      </c>
      <c r="I92" s="110">
        <f>'[1]7b'!E91</f>
        <v>100</v>
      </c>
      <c r="J92" s="110">
        <f>'[1]7b'!F91</f>
        <v>0</v>
      </c>
      <c r="K92" s="106">
        <f>'[1]8'!E177</f>
        <v>261</v>
      </c>
      <c r="L92" s="106">
        <f>'[1]8'!F177</f>
        <v>332</v>
      </c>
      <c r="M92" s="106">
        <f>'[1]8'!G177</f>
        <v>152</v>
      </c>
      <c r="N92" s="106">
        <f>'[1]8'!H177</f>
        <v>133</v>
      </c>
    </row>
    <row r="93" spans="1:14" ht="19.5" customHeight="1">
      <c r="A93" s="242"/>
      <c r="B93" s="248"/>
      <c r="C93" s="113" t="s">
        <v>107</v>
      </c>
      <c r="D93" s="106">
        <f>'[1]7a'!C93</f>
        <v>216</v>
      </c>
      <c r="E93" s="106">
        <f>'[1]7a'!N93</f>
        <v>1960</v>
      </c>
      <c r="F93" s="106">
        <f>'[1]7a'!F93</f>
        <v>206</v>
      </c>
      <c r="G93" s="106">
        <f>'[1]7a'!G93</f>
        <v>206</v>
      </c>
      <c r="H93" s="110">
        <f>'[1]7b'!D92</f>
        <v>5422</v>
      </c>
      <c r="I93" s="110">
        <f>'[1]7b'!E92</f>
        <v>0</v>
      </c>
      <c r="J93" s="110">
        <f>'[1]7b'!F92</f>
        <v>0</v>
      </c>
      <c r="K93" s="106">
        <f>'[1]8'!E179</f>
        <v>1725</v>
      </c>
      <c r="L93" s="106">
        <f>'[1]8'!F179</f>
        <v>1275</v>
      </c>
      <c r="M93" s="106">
        <f>'[1]8'!G179</f>
        <v>302</v>
      </c>
      <c r="N93" s="106">
        <f>'[1]8'!H179</f>
        <v>605</v>
      </c>
    </row>
    <row r="94" spans="1:14" ht="18.75" customHeight="1">
      <c r="A94" s="242"/>
      <c r="B94" s="248"/>
      <c r="C94" s="113" t="s">
        <v>247</v>
      </c>
      <c r="D94" s="106">
        <f>'[1]7a'!C94</f>
        <v>81</v>
      </c>
      <c r="E94" s="106">
        <f>'[1]7a'!N94</f>
        <v>2618</v>
      </c>
      <c r="F94" s="106">
        <f>'[1]7a'!F94</f>
        <v>68</v>
      </c>
      <c r="G94" s="106">
        <f>'[1]7a'!G94</f>
        <v>45</v>
      </c>
      <c r="H94" s="110">
        <f>'[1]7b'!D93</f>
        <v>2120</v>
      </c>
      <c r="I94" s="110">
        <f>'[1]7b'!E93</f>
        <v>78</v>
      </c>
      <c r="J94" s="110">
        <f>'[1]7b'!F93</f>
        <v>0</v>
      </c>
      <c r="K94" s="106">
        <f>'[1]8'!E181</f>
        <v>298</v>
      </c>
      <c r="L94" s="106">
        <f>'[1]8'!F181</f>
        <v>295</v>
      </c>
      <c r="M94" s="106">
        <f>'[1]8'!G181</f>
        <v>88</v>
      </c>
      <c r="N94" s="106">
        <f>'[1]8'!H181</f>
        <v>78</v>
      </c>
    </row>
    <row r="95" spans="1:14" ht="17.25" customHeight="1">
      <c r="A95" s="243"/>
      <c r="B95" s="249"/>
      <c r="C95" s="112" t="s">
        <v>29</v>
      </c>
      <c r="D95" s="112">
        <f aca="true" t="shared" si="9" ref="D95:N95">SUM(D92:D94)</f>
        <v>439</v>
      </c>
      <c r="E95" s="112">
        <f t="shared" si="9"/>
        <v>5868</v>
      </c>
      <c r="F95" s="112">
        <f t="shared" si="9"/>
        <v>992</v>
      </c>
      <c r="G95" s="112">
        <f t="shared" si="9"/>
        <v>251</v>
      </c>
      <c r="H95" s="112">
        <f t="shared" si="9"/>
        <v>14212</v>
      </c>
      <c r="I95" s="112">
        <f t="shared" si="9"/>
        <v>178</v>
      </c>
      <c r="J95" s="112">
        <f t="shared" si="9"/>
        <v>0</v>
      </c>
      <c r="K95" s="112">
        <f t="shared" si="9"/>
        <v>2284</v>
      </c>
      <c r="L95" s="112">
        <f t="shared" si="9"/>
        <v>1902</v>
      </c>
      <c r="M95" s="112">
        <f t="shared" si="9"/>
        <v>542</v>
      </c>
      <c r="N95" s="112">
        <f t="shared" si="9"/>
        <v>816</v>
      </c>
    </row>
    <row r="96" spans="1:14" ht="13.5" customHeight="1">
      <c r="A96" s="241">
        <v>11</v>
      </c>
      <c r="B96" s="195" t="s">
        <v>248</v>
      </c>
      <c r="C96" s="113" t="s">
        <v>249</v>
      </c>
      <c r="D96" s="106">
        <f>'[1]7a'!C96</f>
        <v>103</v>
      </c>
      <c r="E96" s="106">
        <f>'[1]7a'!N96</f>
        <v>1119</v>
      </c>
      <c r="F96" s="106">
        <f>'[1]7a'!F96</f>
        <v>103</v>
      </c>
      <c r="G96" s="106">
        <f>'[1]7a'!G96</f>
        <v>76</v>
      </c>
      <c r="H96" s="110">
        <f>'[1]7b'!D95</f>
        <v>1021</v>
      </c>
      <c r="I96" s="110">
        <f>'[1]7b'!E95</f>
        <v>327</v>
      </c>
      <c r="J96" s="110">
        <f>'[1]7b'!F95</f>
        <v>0</v>
      </c>
      <c r="K96" s="106">
        <f>'[1]8'!E185</f>
        <v>114</v>
      </c>
      <c r="L96" s="106">
        <f>'[1]8'!F185</f>
        <v>86</v>
      </c>
      <c r="M96" s="106">
        <f>'[1]8'!G185</f>
        <v>82</v>
      </c>
      <c r="N96" s="106">
        <f>'[1]8'!H185</f>
        <v>45</v>
      </c>
    </row>
    <row r="97" spans="1:14" ht="13.5">
      <c r="A97" s="242"/>
      <c r="B97" s="244"/>
      <c r="C97" s="113" t="s">
        <v>250</v>
      </c>
      <c r="D97" s="106">
        <f>'[1]7a'!C97</f>
        <v>81</v>
      </c>
      <c r="E97" s="106">
        <f>'[1]7a'!N97</f>
        <v>972</v>
      </c>
      <c r="F97" s="106">
        <f>'[1]7a'!F97</f>
        <v>0</v>
      </c>
      <c r="G97" s="106">
        <f>'[1]7a'!G97</f>
        <v>12</v>
      </c>
      <c r="H97" s="110">
        <f>'[1]7b'!D96</f>
        <v>643</v>
      </c>
      <c r="I97" s="110">
        <f>'[1]7b'!E96</f>
        <v>15</v>
      </c>
      <c r="J97" s="110">
        <f>'[1]7b'!F96</f>
        <v>0</v>
      </c>
      <c r="K97" s="106">
        <f>'[1]8'!E187</f>
        <v>264</v>
      </c>
      <c r="L97" s="106">
        <f>'[1]8'!F187</f>
        <v>268</v>
      </c>
      <c r="M97" s="106">
        <f>'[1]8'!G187</f>
        <v>101</v>
      </c>
      <c r="N97" s="106">
        <f>'[1]8'!H187</f>
        <v>112</v>
      </c>
    </row>
    <row r="98" spans="1:14" ht="13.5">
      <c r="A98" s="242"/>
      <c r="B98" s="244"/>
      <c r="C98" s="113" t="s">
        <v>251</v>
      </c>
      <c r="D98" s="106">
        <f>'[1]7a'!C98</f>
        <v>121</v>
      </c>
      <c r="E98" s="106">
        <f>'[1]7a'!N98</f>
        <v>245</v>
      </c>
      <c r="F98" s="106">
        <f>'[1]7a'!F98</f>
        <v>0</v>
      </c>
      <c r="G98" s="106">
        <f>'[1]7a'!G98</f>
        <v>0</v>
      </c>
      <c r="H98" s="110">
        <f>'[1]7b'!D97</f>
        <v>365</v>
      </c>
      <c r="I98" s="110">
        <f>'[1]7b'!E97</f>
        <v>25</v>
      </c>
      <c r="J98" s="110">
        <f>'[1]7b'!F97</f>
        <v>0</v>
      </c>
      <c r="K98" s="106">
        <f>'[1]8'!E189</f>
        <v>175</v>
      </c>
      <c r="L98" s="106">
        <f>'[1]8'!F189</f>
        <v>180</v>
      </c>
      <c r="M98" s="106">
        <f>'[1]8'!G189</f>
        <v>98</v>
      </c>
      <c r="N98" s="106">
        <f>'[1]8'!H189</f>
        <v>0</v>
      </c>
    </row>
    <row r="99" spans="1:14" ht="13.5">
      <c r="A99" s="242"/>
      <c r="B99" s="244"/>
      <c r="C99" s="113" t="s">
        <v>191</v>
      </c>
      <c r="D99" s="106">
        <f>'[1]7a'!C99</f>
        <v>102</v>
      </c>
      <c r="E99" s="106">
        <f>'[1]7a'!N99</f>
        <v>470</v>
      </c>
      <c r="F99" s="106">
        <f>'[1]7a'!F99</f>
        <v>30</v>
      </c>
      <c r="G99" s="106">
        <f>'[1]7a'!G99</f>
        <v>35</v>
      </c>
      <c r="H99" s="110">
        <f>'[1]7b'!D98</f>
        <v>1025</v>
      </c>
      <c r="I99" s="110">
        <f>'[1]7b'!E98</f>
        <v>64</v>
      </c>
      <c r="J99" s="110">
        <f>'[1]7b'!F98</f>
        <v>0</v>
      </c>
      <c r="K99" s="106">
        <f>'[1]8'!E191</f>
        <v>350</v>
      </c>
      <c r="L99" s="106">
        <f>'[1]8'!F191</f>
        <v>420</v>
      </c>
      <c r="M99" s="106">
        <f>'[1]8'!G191</f>
        <v>200</v>
      </c>
      <c r="N99" s="106">
        <f>'[1]8'!H191</f>
        <v>330</v>
      </c>
    </row>
    <row r="100" spans="1:14" ht="13.5">
      <c r="A100" s="242"/>
      <c r="B100" s="244"/>
      <c r="C100" s="113" t="s">
        <v>114</v>
      </c>
      <c r="D100" s="106">
        <f>'[1]7a'!C100</f>
        <v>3</v>
      </c>
      <c r="E100" s="106">
        <f>'[1]7a'!N100</f>
        <v>40</v>
      </c>
      <c r="F100" s="106">
        <f>'[1]7a'!F100</f>
        <v>0</v>
      </c>
      <c r="G100" s="106">
        <f>'[1]7a'!G100</f>
        <v>0</v>
      </c>
      <c r="H100" s="110">
        <f>'[1]7b'!D99</f>
        <v>117</v>
      </c>
      <c r="I100" s="110">
        <f>'[1]7b'!E99</f>
        <v>30</v>
      </c>
      <c r="J100" s="110">
        <f>'[1]7b'!F99</f>
        <v>0</v>
      </c>
      <c r="K100" s="106">
        <f>'[1]8'!E193</f>
        <v>350</v>
      </c>
      <c r="L100" s="106">
        <f>'[1]8'!F193</f>
        <v>420</v>
      </c>
      <c r="M100" s="106">
        <f>'[1]8'!G193</f>
        <v>200</v>
      </c>
      <c r="N100" s="106">
        <f>'[1]8'!H193</f>
        <v>330</v>
      </c>
    </row>
    <row r="101" spans="1:14" ht="13.5">
      <c r="A101" s="242"/>
      <c r="B101" s="244"/>
      <c r="C101" s="113" t="s">
        <v>252</v>
      </c>
      <c r="D101" s="106">
        <f>'[1]7a'!C101</f>
        <v>25</v>
      </c>
      <c r="E101" s="106">
        <f>'[1]7a'!N101</f>
        <v>168</v>
      </c>
      <c r="F101" s="106">
        <f>'[1]7a'!F101</f>
        <v>25</v>
      </c>
      <c r="G101" s="106">
        <f>'[1]7a'!G101</f>
        <v>22</v>
      </c>
      <c r="H101" s="110">
        <f>'[1]7b'!D100</f>
        <v>72</v>
      </c>
      <c r="I101" s="110">
        <f>'[1]7b'!E100</f>
        <v>80</v>
      </c>
      <c r="J101" s="110">
        <f>'[1]7b'!F100</f>
        <v>0</v>
      </c>
      <c r="K101" s="106">
        <f>'[1]8'!E195</f>
        <v>34</v>
      </c>
      <c r="L101" s="106">
        <f>'[1]8'!F195</f>
        <v>38</v>
      </c>
      <c r="M101" s="106">
        <f>'[1]8'!G195</f>
        <v>15</v>
      </c>
      <c r="N101" s="106">
        <f>'[1]8'!H195</f>
        <v>7</v>
      </c>
    </row>
    <row r="102" spans="1:14" ht="13.5">
      <c r="A102" s="242"/>
      <c r="B102" s="244"/>
      <c r="C102" s="113" t="s">
        <v>117</v>
      </c>
      <c r="D102" s="106">
        <f>'[1]7a'!C102</f>
        <v>72</v>
      </c>
      <c r="E102" s="106">
        <f>'[1]7a'!N102</f>
        <v>633</v>
      </c>
      <c r="F102" s="106">
        <f>'[1]7a'!F102</f>
        <v>0</v>
      </c>
      <c r="G102" s="106">
        <f>'[1]7a'!G102</f>
        <v>0</v>
      </c>
      <c r="H102" s="110">
        <f>'[1]7b'!D101</f>
        <v>232</v>
      </c>
      <c r="I102" s="110">
        <f>'[1]7b'!E101</f>
        <v>45</v>
      </c>
      <c r="J102" s="110">
        <f>'[1]7b'!F101</f>
        <v>0</v>
      </c>
      <c r="K102" s="106">
        <f>'[1]8'!E197</f>
        <v>0</v>
      </c>
      <c r="L102" s="106">
        <f>'[1]8'!F197</f>
        <v>0</v>
      </c>
      <c r="M102" s="106">
        <f>'[1]8'!G197</f>
        <v>0</v>
      </c>
      <c r="N102" s="106">
        <f>'[1]8'!H197</f>
        <v>0</v>
      </c>
    </row>
    <row r="103" spans="1:14" ht="13.5">
      <c r="A103" s="242"/>
      <c r="B103" s="244"/>
      <c r="C103" s="113" t="s">
        <v>118</v>
      </c>
      <c r="D103" s="106">
        <f>'[1]7a'!C103</f>
        <v>0</v>
      </c>
      <c r="E103" s="106">
        <f>'[1]7a'!N103</f>
        <v>0</v>
      </c>
      <c r="F103" s="106">
        <f>'[1]7a'!F103</f>
        <v>0</v>
      </c>
      <c r="G103" s="106">
        <f>'[1]7a'!G103</f>
        <v>0</v>
      </c>
      <c r="H103" s="110">
        <f>'[1]7b'!D102</f>
        <v>162</v>
      </c>
      <c r="I103" s="110">
        <f>'[1]7b'!E102</f>
        <v>30</v>
      </c>
      <c r="J103" s="110">
        <f>'[1]7b'!F102</f>
        <v>0</v>
      </c>
      <c r="K103" s="106">
        <f>'[1]8'!E199</f>
        <v>28</v>
      </c>
      <c r="L103" s="106">
        <f>'[1]8'!F199</f>
        <v>35</v>
      </c>
      <c r="M103" s="106">
        <f>'[1]8'!G199</f>
        <v>48</v>
      </c>
      <c r="N103" s="106">
        <f>'[1]8'!H199</f>
        <v>24</v>
      </c>
    </row>
    <row r="104" spans="1:14" ht="13.5">
      <c r="A104" s="242"/>
      <c r="B104" s="244"/>
      <c r="C104" s="113" t="s">
        <v>193</v>
      </c>
      <c r="D104" s="106">
        <f>'[1]7a'!C104</f>
        <v>20</v>
      </c>
      <c r="E104" s="106">
        <f>'[1]7a'!N104</f>
        <v>85</v>
      </c>
      <c r="F104" s="106">
        <f>'[1]7a'!F104</f>
        <v>20</v>
      </c>
      <c r="G104" s="106">
        <f>'[1]7a'!G104</f>
        <v>5</v>
      </c>
      <c r="H104" s="110">
        <f>'[1]7b'!D103</f>
        <v>602</v>
      </c>
      <c r="I104" s="110">
        <f>'[1]7b'!E103</f>
        <v>5</v>
      </c>
      <c r="J104" s="110">
        <f>'[1]7b'!F103</f>
        <v>0</v>
      </c>
      <c r="K104" s="106">
        <f>'[1]8'!E201</f>
        <v>20</v>
      </c>
      <c r="L104" s="106">
        <f>'[1]8'!F201</f>
        <v>17</v>
      </c>
      <c r="M104" s="106">
        <f>'[1]8'!G201</f>
        <v>13</v>
      </c>
      <c r="N104" s="106">
        <f>'[1]8'!H201</f>
        <v>15</v>
      </c>
    </row>
    <row r="105" spans="1:14" ht="13.5">
      <c r="A105" s="243"/>
      <c r="B105" s="196"/>
      <c r="C105" s="112" t="s">
        <v>29</v>
      </c>
      <c r="D105" s="112">
        <f aca="true" t="shared" si="10" ref="D105:N105">SUM(D96:D104)</f>
        <v>527</v>
      </c>
      <c r="E105" s="112">
        <f t="shared" si="10"/>
        <v>3732</v>
      </c>
      <c r="F105" s="112">
        <f t="shared" si="10"/>
        <v>178</v>
      </c>
      <c r="G105" s="112">
        <f t="shared" si="10"/>
        <v>150</v>
      </c>
      <c r="H105" s="112">
        <f t="shared" si="10"/>
        <v>4239</v>
      </c>
      <c r="I105" s="112">
        <f t="shared" si="10"/>
        <v>621</v>
      </c>
      <c r="J105" s="112">
        <f t="shared" si="10"/>
        <v>0</v>
      </c>
      <c r="K105" s="112">
        <f t="shared" si="10"/>
        <v>1335</v>
      </c>
      <c r="L105" s="112">
        <f t="shared" si="10"/>
        <v>1464</v>
      </c>
      <c r="M105" s="112">
        <f t="shared" si="10"/>
        <v>757</v>
      </c>
      <c r="N105" s="112">
        <f t="shared" si="10"/>
        <v>863</v>
      </c>
    </row>
    <row r="106" spans="1:14" ht="13.5">
      <c r="A106" s="241">
        <v>12</v>
      </c>
      <c r="B106" s="195" t="s">
        <v>253</v>
      </c>
      <c r="C106" s="113" t="s">
        <v>121</v>
      </c>
      <c r="D106" s="106">
        <f>'[1]7a'!C106</f>
        <v>288</v>
      </c>
      <c r="E106" s="106">
        <f>'[1]7a'!N106</f>
        <v>4502</v>
      </c>
      <c r="F106" s="106">
        <f>'[1]7a'!F106</f>
        <v>228</v>
      </c>
      <c r="G106" s="106">
        <f>'[1]7a'!G106</f>
        <v>105</v>
      </c>
      <c r="H106" s="110">
        <f>'[1]7b'!D105</f>
        <v>4358</v>
      </c>
      <c r="I106" s="110">
        <f>'[1]7b'!E105</f>
        <v>308</v>
      </c>
      <c r="J106" s="110">
        <f>'[1]7b'!F105</f>
        <v>15</v>
      </c>
      <c r="K106" s="106">
        <f>'[1]8'!E205</f>
        <v>588</v>
      </c>
      <c r="L106" s="106">
        <f>'[1]8'!F205</f>
        <v>549</v>
      </c>
      <c r="M106" s="106">
        <f>'[1]8'!G205</f>
        <v>331</v>
      </c>
      <c r="N106" s="106">
        <f>'[1]8'!H205</f>
        <v>288</v>
      </c>
    </row>
    <row r="107" spans="1:14" ht="13.5">
      <c r="A107" s="242"/>
      <c r="B107" s="244"/>
      <c r="C107" s="113" t="s">
        <v>122</v>
      </c>
      <c r="D107" s="106">
        <f>'[1]7a'!C107</f>
        <v>308</v>
      </c>
      <c r="E107" s="106">
        <f>'[1]7a'!N107</f>
        <v>10322</v>
      </c>
      <c r="F107" s="106">
        <f>'[1]7a'!F107</f>
        <v>308</v>
      </c>
      <c r="G107" s="106">
        <f>'[1]7a'!G107</f>
        <v>6</v>
      </c>
      <c r="H107" s="110">
        <f>'[1]7b'!D106</f>
        <v>6581</v>
      </c>
      <c r="I107" s="110">
        <f>'[1]7b'!E106</f>
        <v>285</v>
      </c>
      <c r="J107" s="110">
        <f>'[1]7b'!F106</f>
        <v>26</v>
      </c>
      <c r="K107" s="106">
        <f>'[1]8'!E207</f>
        <v>350</v>
      </c>
      <c r="L107" s="106">
        <f>'[1]8'!F207</f>
        <v>473</v>
      </c>
      <c r="M107" s="106">
        <f>'[1]8'!G207</f>
        <v>287</v>
      </c>
      <c r="N107" s="106">
        <f>'[1]8'!H207</f>
        <v>320</v>
      </c>
    </row>
    <row r="108" spans="1:14" ht="13.5">
      <c r="A108" s="242"/>
      <c r="B108" s="244"/>
      <c r="C108" s="113" t="s">
        <v>123</v>
      </c>
      <c r="D108" s="106">
        <f>'[1]7a'!C108</f>
        <v>278</v>
      </c>
      <c r="E108" s="106">
        <f>'[1]7a'!N108</f>
        <v>8864</v>
      </c>
      <c r="F108" s="106">
        <f>'[1]7a'!F108</f>
        <v>278</v>
      </c>
      <c r="G108" s="106">
        <f>'[1]7a'!G108</f>
        <v>65</v>
      </c>
      <c r="H108" s="110">
        <f>'[1]7b'!D107</f>
        <v>7469</v>
      </c>
      <c r="I108" s="110">
        <f>'[1]7b'!E107</f>
        <v>211</v>
      </c>
      <c r="J108" s="110">
        <f>'[1]7b'!F107</f>
        <v>46</v>
      </c>
      <c r="K108" s="106">
        <f>'[1]8'!E209</f>
        <v>337</v>
      </c>
      <c r="L108" s="106">
        <f>'[1]8'!F209</f>
        <v>1526</v>
      </c>
      <c r="M108" s="106">
        <f>'[1]8'!G209</f>
        <v>163</v>
      </c>
      <c r="N108" s="106">
        <f>'[1]8'!H209</f>
        <v>91</v>
      </c>
    </row>
    <row r="109" spans="1:14" ht="13.5">
      <c r="A109" s="242"/>
      <c r="B109" s="244"/>
      <c r="C109" s="113" t="s">
        <v>124</v>
      </c>
      <c r="D109" s="106">
        <f>'[1]7a'!C109</f>
        <v>137</v>
      </c>
      <c r="E109" s="106">
        <f>'[1]7a'!N109</f>
        <v>5780</v>
      </c>
      <c r="F109" s="106">
        <f>'[1]7a'!F109</f>
        <v>137</v>
      </c>
      <c r="G109" s="106">
        <f>'[1]7a'!G109</f>
        <v>24</v>
      </c>
      <c r="H109" s="110">
        <f>'[1]7b'!D108</f>
        <v>4648</v>
      </c>
      <c r="I109" s="110">
        <f>'[1]7b'!E108</f>
        <v>172</v>
      </c>
      <c r="J109" s="110">
        <f>'[1]7b'!F108</f>
        <v>47</v>
      </c>
      <c r="K109" s="106">
        <f>'[1]8'!E211</f>
        <v>55</v>
      </c>
      <c r="L109" s="106">
        <f>'[1]8'!F211</f>
        <v>960</v>
      </c>
      <c r="M109" s="106">
        <f>'[1]8'!G211</f>
        <v>104</v>
      </c>
      <c r="N109" s="106">
        <f>'[1]8'!H211</f>
        <v>103</v>
      </c>
    </row>
    <row r="110" spans="1:14" ht="13.5">
      <c r="A110" s="242"/>
      <c r="B110" s="244"/>
      <c r="C110" s="113" t="s">
        <v>125</v>
      </c>
      <c r="D110" s="106">
        <f>'[1]7a'!C110</f>
        <v>264</v>
      </c>
      <c r="E110" s="106">
        <f>'[1]7a'!N110</f>
        <v>4225</v>
      </c>
      <c r="F110" s="106">
        <f>'[1]7a'!F110</f>
        <v>264</v>
      </c>
      <c r="G110" s="106">
        <f>'[1]7a'!G110</f>
        <v>117</v>
      </c>
      <c r="H110" s="110">
        <f>'[1]7b'!D109</f>
        <v>4326</v>
      </c>
      <c r="I110" s="110">
        <f>'[1]7b'!E109</f>
        <v>366</v>
      </c>
      <c r="J110" s="110">
        <f>'[1]7b'!F109</f>
        <v>15</v>
      </c>
      <c r="K110" s="106">
        <f>'[1]8'!E213</f>
        <v>480</v>
      </c>
      <c r="L110" s="106">
        <f>'[1]8'!F213</f>
        <v>816</v>
      </c>
      <c r="M110" s="106">
        <f>'[1]8'!G213</f>
        <v>243</v>
      </c>
      <c r="N110" s="106">
        <f>'[1]8'!H213</f>
        <v>188</v>
      </c>
    </row>
    <row r="111" spans="1:14" ht="13.5">
      <c r="A111" s="242"/>
      <c r="B111" s="244"/>
      <c r="C111" s="113" t="s">
        <v>126</v>
      </c>
      <c r="D111" s="106">
        <f>'[1]7a'!C111</f>
        <v>258</v>
      </c>
      <c r="E111" s="106">
        <f>'[1]7a'!N111</f>
        <v>4104</v>
      </c>
      <c r="F111" s="106">
        <f>'[1]7a'!F111</f>
        <v>258</v>
      </c>
      <c r="G111" s="106">
        <f>'[1]7a'!G111</f>
        <v>58</v>
      </c>
      <c r="H111" s="110">
        <f>'[1]7b'!D110</f>
        <v>3962</v>
      </c>
      <c r="I111" s="110">
        <f>'[1]7b'!E110</f>
        <v>246</v>
      </c>
      <c r="J111" s="110">
        <f>'[1]7b'!F110</f>
        <v>10</v>
      </c>
      <c r="K111" s="106">
        <f>'[1]8'!E215</f>
        <v>365</v>
      </c>
      <c r="L111" s="106">
        <f>'[1]8'!F215</f>
        <v>245</v>
      </c>
      <c r="M111" s="106">
        <f>'[1]8'!G215</f>
        <v>292</v>
      </c>
      <c r="N111" s="106">
        <f>'[1]8'!H215</f>
        <v>182</v>
      </c>
    </row>
    <row r="112" spans="1:14" ht="13.5">
      <c r="A112" s="242"/>
      <c r="B112" s="244"/>
      <c r="C112" s="113" t="s">
        <v>254</v>
      </c>
      <c r="D112" s="106">
        <f>'[1]7a'!C112</f>
        <v>121</v>
      </c>
      <c r="E112" s="106">
        <f>'[1]7a'!N112</f>
        <v>2024</v>
      </c>
      <c r="F112" s="106">
        <f>'[1]7a'!F112</f>
        <v>121</v>
      </c>
      <c r="G112" s="106">
        <f>'[1]7a'!G112</f>
        <v>48</v>
      </c>
      <c r="H112" s="110">
        <f>'[1]7b'!D111</f>
        <v>4183</v>
      </c>
      <c r="I112" s="110">
        <f>'[1]7b'!E111</f>
        <v>555</v>
      </c>
      <c r="J112" s="110">
        <f>'[1]7b'!F111</f>
        <v>200</v>
      </c>
      <c r="K112" s="106">
        <f>'[1]8'!E217</f>
        <v>273</v>
      </c>
      <c r="L112" s="106">
        <f>'[1]8'!F217</f>
        <v>274</v>
      </c>
      <c r="M112" s="106">
        <f>'[1]8'!G217</f>
        <v>194</v>
      </c>
      <c r="N112" s="106">
        <f>'[1]8'!H217</f>
        <v>140</v>
      </c>
    </row>
    <row r="113" spans="1:14" ht="13.5">
      <c r="A113" s="242"/>
      <c r="B113" s="244"/>
      <c r="C113" s="113" t="s">
        <v>255</v>
      </c>
      <c r="D113" s="106">
        <f>'[1]7a'!C113</f>
        <v>152</v>
      </c>
      <c r="E113" s="106">
        <f>'[1]7a'!N113</f>
        <v>4617</v>
      </c>
      <c r="F113" s="106">
        <f>'[1]7a'!F113</f>
        <v>152</v>
      </c>
      <c r="G113" s="106">
        <f>'[1]7a'!G113</f>
        <v>22</v>
      </c>
      <c r="H113" s="110">
        <f>'[1]7b'!D112</f>
        <v>1720</v>
      </c>
      <c r="I113" s="110">
        <f>'[1]7b'!E112</f>
        <v>345</v>
      </c>
      <c r="J113" s="110">
        <f>'[1]7b'!F112</f>
        <v>0</v>
      </c>
      <c r="K113" s="106">
        <f>'[1]8'!E219</f>
        <v>297</v>
      </c>
      <c r="L113" s="106">
        <f>'[1]8'!F219</f>
        <v>250</v>
      </c>
      <c r="M113" s="106">
        <f>'[1]8'!G219</f>
        <v>211</v>
      </c>
      <c r="N113" s="106">
        <f>'[1]8'!H219</f>
        <v>131</v>
      </c>
    </row>
    <row r="114" spans="1:14" ht="13.5">
      <c r="A114" s="242"/>
      <c r="B114" s="244"/>
      <c r="C114" s="113" t="s">
        <v>256</v>
      </c>
      <c r="D114" s="106">
        <f>'[1]7a'!C114</f>
        <v>72</v>
      </c>
      <c r="E114" s="106">
        <f>'[1]7a'!N114</f>
        <v>1975</v>
      </c>
      <c r="F114" s="106">
        <f>'[1]7a'!F114</f>
        <v>72</v>
      </c>
      <c r="G114" s="106">
        <f>'[1]7a'!G114</f>
        <v>5</v>
      </c>
      <c r="H114" s="110">
        <f>'[1]7b'!D113</f>
        <v>1825</v>
      </c>
      <c r="I114" s="110">
        <f>'[1]7b'!E113</f>
        <v>342</v>
      </c>
      <c r="J114" s="110">
        <f>'[1]7b'!F113</f>
        <v>0</v>
      </c>
      <c r="K114" s="106">
        <f>'[1]8'!E221</f>
        <v>50</v>
      </c>
      <c r="L114" s="106">
        <f>'[1]8'!F221</f>
        <v>55</v>
      </c>
      <c r="M114" s="106">
        <f>'[1]8'!G221</f>
        <v>70</v>
      </c>
      <c r="N114" s="106">
        <f>'[1]8'!H221</f>
        <v>80</v>
      </c>
    </row>
    <row r="115" spans="1:14" ht="13.5">
      <c r="A115" s="242"/>
      <c r="B115" s="244"/>
      <c r="C115" s="113" t="s">
        <v>131</v>
      </c>
      <c r="D115" s="106">
        <f>'[1]7a'!C115</f>
        <v>174</v>
      </c>
      <c r="E115" s="106">
        <f>'[1]7a'!N115</f>
        <v>4222</v>
      </c>
      <c r="F115" s="106">
        <f>'[1]7a'!F115</f>
        <v>174</v>
      </c>
      <c r="G115" s="106">
        <f>'[1]7a'!G115</f>
        <v>25</v>
      </c>
      <c r="H115" s="110">
        <f>'[1]7b'!D114</f>
        <v>6080</v>
      </c>
      <c r="I115" s="110">
        <f>'[1]7b'!E114</f>
        <v>158</v>
      </c>
      <c r="J115" s="110">
        <f>'[1]7b'!F114</f>
        <v>15</v>
      </c>
      <c r="K115" s="106">
        <f>'[1]8'!E223</f>
        <v>238</v>
      </c>
      <c r="L115" s="106">
        <f>'[1]8'!F223</f>
        <v>155</v>
      </c>
      <c r="M115" s="106">
        <f>'[1]8'!G223</f>
        <v>195</v>
      </c>
      <c r="N115" s="106">
        <f>'[1]8'!H223</f>
        <v>166</v>
      </c>
    </row>
    <row r="116" spans="1:14" s="69" customFormat="1" ht="12.75">
      <c r="A116" s="243"/>
      <c r="B116" s="196"/>
      <c r="C116" s="112" t="s">
        <v>29</v>
      </c>
      <c r="D116" s="112">
        <f aca="true" t="shared" si="11" ref="D116:N116">SUM(D106:D115)</f>
        <v>2052</v>
      </c>
      <c r="E116" s="112">
        <f t="shared" si="11"/>
        <v>50635</v>
      </c>
      <c r="F116" s="112">
        <f t="shared" si="11"/>
        <v>1992</v>
      </c>
      <c r="G116" s="112">
        <f t="shared" si="11"/>
        <v>475</v>
      </c>
      <c r="H116" s="112">
        <f t="shared" si="11"/>
        <v>45152</v>
      </c>
      <c r="I116" s="112">
        <f t="shared" si="11"/>
        <v>2988</v>
      </c>
      <c r="J116" s="112">
        <f t="shared" si="11"/>
        <v>374</v>
      </c>
      <c r="K116" s="112">
        <f t="shared" si="11"/>
        <v>3033</v>
      </c>
      <c r="L116" s="112">
        <f t="shared" si="11"/>
        <v>5303</v>
      </c>
      <c r="M116" s="112">
        <f t="shared" si="11"/>
        <v>2090</v>
      </c>
      <c r="N116" s="112">
        <f t="shared" si="11"/>
        <v>1689</v>
      </c>
    </row>
    <row r="117" spans="1:14" ht="13.5">
      <c r="A117" s="241">
        <v>13</v>
      </c>
      <c r="B117" s="195" t="s">
        <v>132</v>
      </c>
      <c r="C117" s="113" t="s">
        <v>133</v>
      </c>
      <c r="D117" s="106">
        <f>'[1]7a'!C117</f>
        <v>86</v>
      </c>
      <c r="E117" s="106">
        <f>'[1]7a'!N117</f>
        <v>228</v>
      </c>
      <c r="F117" s="106">
        <f>'[1]7a'!F117</f>
        <v>0</v>
      </c>
      <c r="G117" s="106">
        <f>'[1]7a'!G117</f>
        <v>12</v>
      </c>
      <c r="H117" s="110">
        <f>'[1]7b'!D116</f>
        <v>4403</v>
      </c>
      <c r="I117" s="110">
        <f>'[1]7b'!E116</f>
        <v>14</v>
      </c>
      <c r="J117" s="110">
        <f>'[1]7b'!F116</f>
        <v>0</v>
      </c>
      <c r="K117" s="106">
        <f>'[1]8'!E227</f>
        <v>40</v>
      </c>
      <c r="L117" s="106">
        <f>'[1]8'!F227</f>
        <v>54</v>
      </c>
      <c r="M117" s="106">
        <f>'[1]8'!G227</f>
        <v>50</v>
      </c>
      <c r="N117" s="106">
        <f>'[1]8'!H227</f>
        <v>61</v>
      </c>
    </row>
    <row r="118" spans="1:14" ht="13.5">
      <c r="A118" s="242"/>
      <c r="B118" s="244"/>
      <c r="C118" s="113" t="s">
        <v>134</v>
      </c>
      <c r="D118" s="106">
        <f>'[1]7a'!C118</f>
        <v>40</v>
      </c>
      <c r="E118" s="106">
        <f>'[1]7a'!N118</f>
        <v>200</v>
      </c>
      <c r="F118" s="106">
        <f>'[1]7a'!F118</f>
        <v>0</v>
      </c>
      <c r="G118" s="106">
        <f>'[1]7a'!G118</f>
        <v>38</v>
      </c>
      <c r="H118" s="110">
        <f>'[1]7b'!D117</f>
        <v>2488</v>
      </c>
      <c r="I118" s="110">
        <f>'[1]7b'!E117</f>
        <v>120</v>
      </c>
      <c r="J118" s="110">
        <f>'[1]7b'!F117</f>
        <v>0</v>
      </c>
      <c r="K118" s="106">
        <f>'[1]8'!E229</f>
        <v>288</v>
      </c>
      <c r="L118" s="106">
        <f>'[1]8'!F229</f>
        <v>200</v>
      </c>
      <c r="M118" s="106">
        <f>'[1]8'!G229</f>
        <v>80</v>
      </c>
      <c r="N118" s="106">
        <f>'[1]8'!H229</f>
        <v>50</v>
      </c>
    </row>
    <row r="119" spans="1:14" ht="13.5">
      <c r="A119" s="242"/>
      <c r="B119" s="244"/>
      <c r="C119" s="113" t="s">
        <v>257</v>
      </c>
      <c r="D119" s="106">
        <f>'[1]7a'!C119</f>
        <v>39</v>
      </c>
      <c r="E119" s="106">
        <f>'[1]7a'!N119</f>
        <v>428</v>
      </c>
      <c r="F119" s="106">
        <f>'[1]7a'!F119</f>
        <v>0</v>
      </c>
      <c r="G119" s="106">
        <f>'[1]7a'!G119</f>
        <v>31</v>
      </c>
      <c r="H119" s="110">
        <f>'[1]7b'!D118</f>
        <v>1332</v>
      </c>
      <c r="I119" s="110">
        <f>'[1]7b'!E118</f>
        <v>0</v>
      </c>
      <c r="J119" s="110">
        <f>'[1]7b'!F118</f>
        <v>0</v>
      </c>
      <c r="K119" s="106">
        <f>'[1]8'!E231</f>
        <v>215</v>
      </c>
      <c r="L119" s="106">
        <f>'[1]8'!F231</f>
        <v>210</v>
      </c>
      <c r="M119" s="106">
        <f>'[1]8'!G231</f>
        <v>95</v>
      </c>
      <c r="N119" s="106">
        <f>'[1]8'!H231</f>
        <v>70</v>
      </c>
    </row>
    <row r="120" spans="1:15" ht="13.5">
      <c r="A120" s="242"/>
      <c r="B120" s="244"/>
      <c r="C120" s="113" t="s">
        <v>136</v>
      </c>
      <c r="D120" s="106">
        <f>'[1]7a'!C120</f>
        <v>109</v>
      </c>
      <c r="E120" s="106">
        <f>'[1]7a'!N120</f>
        <v>1432</v>
      </c>
      <c r="F120" s="106">
        <f>'[1]7a'!F120</f>
        <v>0</v>
      </c>
      <c r="G120" s="106">
        <f>'[1]7a'!G120</f>
        <v>2</v>
      </c>
      <c r="H120" s="110">
        <f>'[1]7b'!D119</f>
        <v>3450</v>
      </c>
      <c r="I120" s="110">
        <f>'[1]7b'!E119</f>
        <v>54</v>
      </c>
      <c r="J120" s="110">
        <f>'[1]7b'!F119</f>
        <v>0</v>
      </c>
      <c r="K120" s="106">
        <f>'[1]8'!E233</f>
        <v>85</v>
      </c>
      <c r="L120" s="106">
        <f>'[1]8'!F233</f>
        <v>134</v>
      </c>
      <c r="M120" s="106">
        <f>'[1]8'!G233</f>
        <v>148</v>
      </c>
      <c r="N120" s="106">
        <f>'[1]8'!H233</f>
        <v>154</v>
      </c>
      <c r="O120" s="119"/>
    </row>
    <row r="121" spans="1:14" ht="13.5">
      <c r="A121" s="242"/>
      <c r="B121" s="244"/>
      <c r="C121" s="113" t="s">
        <v>137</v>
      </c>
      <c r="D121" s="106">
        <f>'[1]7a'!C121</f>
        <v>57</v>
      </c>
      <c r="E121" s="106">
        <f>'[1]7a'!N121</f>
        <v>1133</v>
      </c>
      <c r="F121" s="106">
        <f>'[1]7a'!F121</f>
        <v>0</v>
      </c>
      <c r="G121" s="106">
        <f>'[1]7a'!G121</f>
        <v>6</v>
      </c>
      <c r="H121" s="110">
        <f>'[1]7b'!D120</f>
        <v>1515</v>
      </c>
      <c r="I121" s="110">
        <f>'[1]7b'!E120</f>
        <v>351</v>
      </c>
      <c r="J121" s="110">
        <f>'[1]7b'!F120</f>
        <v>0</v>
      </c>
      <c r="K121" s="106">
        <f>'[1]8'!E235</f>
        <v>172</v>
      </c>
      <c r="L121" s="106">
        <f>'[1]8'!F235</f>
        <v>18</v>
      </c>
      <c r="M121" s="106">
        <f>'[1]8'!G235</f>
        <v>49</v>
      </c>
      <c r="N121" s="106">
        <f>'[1]8'!H235</f>
        <v>47</v>
      </c>
    </row>
    <row r="122" spans="1:14" ht="13.5">
      <c r="A122" s="243"/>
      <c r="B122" s="196"/>
      <c r="C122" s="113" t="s">
        <v>138</v>
      </c>
      <c r="D122" s="106">
        <f>'[1]7a'!C122</f>
        <v>80</v>
      </c>
      <c r="E122" s="106">
        <f>'[1]7a'!N122</f>
        <v>1200</v>
      </c>
      <c r="F122" s="106">
        <f>'[1]7a'!F122</f>
        <v>0</v>
      </c>
      <c r="G122" s="106">
        <f>'[1]7a'!G122</f>
        <v>13</v>
      </c>
      <c r="H122" s="110">
        <f>'[1]7b'!D121</f>
        <v>1050</v>
      </c>
      <c r="I122" s="110">
        <f>'[1]7b'!E121</f>
        <v>15</v>
      </c>
      <c r="J122" s="110">
        <f>'[1]7b'!F121</f>
        <v>0</v>
      </c>
      <c r="K122" s="106">
        <f>'[1]8'!E237</f>
        <v>0</v>
      </c>
      <c r="L122" s="106">
        <f>'[1]8'!F237</f>
        <v>0</v>
      </c>
      <c r="M122" s="106">
        <f>'[1]8'!G237</f>
        <v>0</v>
      </c>
      <c r="N122" s="106">
        <f>'[1]8'!H237</f>
        <v>0</v>
      </c>
    </row>
    <row r="123" spans="1:14" s="69" customFormat="1" ht="12.75">
      <c r="A123" s="105"/>
      <c r="B123" s="104"/>
      <c r="C123" s="112" t="s">
        <v>29</v>
      </c>
      <c r="D123" s="112">
        <f aca="true" t="shared" si="12" ref="D123:N123">SUM(D117:D122)</f>
        <v>411</v>
      </c>
      <c r="E123" s="112">
        <f t="shared" si="12"/>
        <v>4621</v>
      </c>
      <c r="F123" s="112">
        <f t="shared" si="12"/>
        <v>0</v>
      </c>
      <c r="G123" s="112">
        <f t="shared" si="12"/>
        <v>102</v>
      </c>
      <c r="H123" s="112">
        <f t="shared" si="12"/>
        <v>14238</v>
      </c>
      <c r="I123" s="112">
        <f t="shared" si="12"/>
        <v>554</v>
      </c>
      <c r="J123" s="112">
        <f t="shared" si="12"/>
        <v>0</v>
      </c>
      <c r="K123" s="112">
        <f t="shared" si="12"/>
        <v>800</v>
      </c>
      <c r="L123" s="112">
        <f t="shared" si="12"/>
        <v>616</v>
      </c>
      <c r="M123" s="112">
        <f t="shared" si="12"/>
        <v>422</v>
      </c>
      <c r="N123" s="112">
        <f t="shared" si="12"/>
        <v>382</v>
      </c>
    </row>
    <row r="124" spans="1:14" ht="13.5">
      <c r="A124" s="120"/>
      <c r="B124" s="245" t="s">
        <v>139</v>
      </c>
      <c r="C124" s="246"/>
      <c r="D124" s="121">
        <f aca="true" t="shared" si="13" ref="D124:N124">SUM(D17+D21+D31+D36+D44+D56+D66+D82+D91+D95+D105+D116+D123)</f>
        <v>12629</v>
      </c>
      <c r="E124" s="121">
        <f t="shared" si="13"/>
        <v>171995</v>
      </c>
      <c r="F124" s="121">
        <f t="shared" si="13"/>
        <v>8898</v>
      </c>
      <c r="G124" s="121">
        <f t="shared" si="13"/>
        <v>3746</v>
      </c>
      <c r="H124" s="122">
        <f t="shared" si="13"/>
        <v>279025</v>
      </c>
      <c r="I124" s="122">
        <f t="shared" si="13"/>
        <v>15425</v>
      </c>
      <c r="J124" s="122">
        <f t="shared" si="13"/>
        <v>1525</v>
      </c>
      <c r="K124" s="121">
        <f t="shared" si="13"/>
        <v>31867</v>
      </c>
      <c r="L124" s="121">
        <f t="shared" si="13"/>
        <v>31007</v>
      </c>
      <c r="M124" s="121">
        <f t="shared" si="13"/>
        <v>15204</v>
      </c>
      <c r="N124" s="121">
        <f t="shared" si="13"/>
        <v>13367</v>
      </c>
    </row>
    <row r="125" ht="13.5"/>
    <row r="126" ht="13.5"/>
  </sheetData>
  <sheetProtection/>
  <autoFilter ref="A5:O124"/>
  <mergeCells count="35">
    <mergeCell ref="A1:N1"/>
    <mergeCell ref="K2:M2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6"/>
  <sheetViews>
    <sheetView zoomScale="85" zoomScaleNormal="85" zoomScaleSheetLayoutView="70" zoomScalePageLayoutView="0" workbookViewId="0" topLeftCell="A106">
      <selection activeCell="A127" sqref="A127:IV133"/>
    </sheetView>
  </sheetViews>
  <sheetFormatPr defaultColWidth="9.140625" defaultRowHeight="15"/>
  <cols>
    <col min="1" max="1" width="3.8515625" style="40" customWidth="1"/>
    <col min="2" max="2" width="5.421875" style="156" customWidth="1"/>
    <col min="3" max="3" width="14.8515625" style="40" customWidth="1"/>
    <col min="4" max="4" width="6.28125" style="40" customWidth="1"/>
    <col min="5" max="5" width="7.140625" style="40" customWidth="1"/>
    <col min="6" max="6" width="6.421875" style="40" customWidth="1"/>
    <col min="7" max="7" width="7.28125" style="40" customWidth="1"/>
    <col min="8" max="8" width="6.57421875" style="40" customWidth="1"/>
    <col min="9" max="9" width="7.140625" style="40" customWidth="1"/>
    <col min="10" max="10" width="6.421875" style="40" customWidth="1"/>
    <col min="11" max="11" width="6.28125" style="40" customWidth="1"/>
    <col min="12" max="12" width="7.140625" style="40" customWidth="1"/>
    <col min="13" max="13" width="6.7109375" style="40" customWidth="1"/>
    <col min="14" max="14" width="6.28125" style="40" customWidth="1"/>
    <col min="15" max="15" width="6.8515625" style="40" customWidth="1"/>
    <col min="16" max="16" width="7.421875" style="40" customWidth="1"/>
    <col min="17" max="17" width="7.28125" style="40" customWidth="1"/>
    <col min="18" max="18" width="5.57421875" style="40" customWidth="1"/>
    <col min="19" max="19" width="5.8515625" style="40" customWidth="1"/>
    <col min="20" max="16384" width="9.140625" style="40" customWidth="1"/>
  </cols>
  <sheetData>
    <row r="1" spans="1:19" ht="15.75">
      <c r="A1" s="277" t="s">
        <v>258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3.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 t="s">
        <v>1</v>
      </c>
      <c r="Q2" s="278" t="str">
        <f>'Format I'!N2</f>
        <v>JUNE, 2012</v>
      </c>
      <c r="R2" s="278"/>
      <c r="S2" s="278"/>
    </row>
    <row r="3" spans="1:19" s="128" customFormat="1" ht="15.75">
      <c r="A3" s="275" t="s">
        <v>259</v>
      </c>
      <c r="B3" s="279" t="s">
        <v>195</v>
      </c>
      <c r="C3" s="275" t="s">
        <v>260</v>
      </c>
      <c r="D3" s="275" t="s">
        <v>261</v>
      </c>
      <c r="E3" s="275"/>
      <c r="F3" s="276" t="s">
        <v>262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s="128" customFormat="1" ht="59.25" customHeight="1">
      <c r="A4" s="275"/>
      <c r="B4" s="280"/>
      <c r="C4" s="275"/>
      <c r="D4" s="273" t="s">
        <v>263</v>
      </c>
      <c r="E4" s="273" t="s">
        <v>264</v>
      </c>
      <c r="F4" s="275" t="s">
        <v>265</v>
      </c>
      <c r="G4" s="275"/>
      <c r="H4" s="274" t="s">
        <v>266</v>
      </c>
      <c r="I4" s="274"/>
      <c r="J4" s="274"/>
      <c r="K4" s="274"/>
      <c r="L4" s="274"/>
      <c r="M4" s="274"/>
      <c r="N4" s="274"/>
      <c r="O4" s="274"/>
      <c r="P4" s="275" t="s">
        <v>267</v>
      </c>
      <c r="Q4" s="275"/>
      <c r="R4" s="275" t="s">
        <v>268</v>
      </c>
      <c r="S4" s="275"/>
    </row>
    <row r="5" spans="1:19" s="128" customFormat="1" ht="19.5" customHeight="1">
      <c r="A5" s="275"/>
      <c r="B5" s="280"/>
      <c r="C5" s="275"/>
      <c r="D5" s="273"/>
      <c r="E5" s="273"/>
      <c r="F5" s="275" t="s">
        <v>269</v>
      </c>
      <c r="G5" s="275" t="s">
        <v>270</v>
      </c>
      <c r="H5" s="129" t="s">
        <v>271</v>
      </c>
      <c r="I5" s="129" t="s">
        <v>272</v>
      </c>
      <c r="J5" s="276" t="s">
        <v>273</v>
      </c>
      <c r="K5" s="276"/>
      <c r="L5" s="276"/>
      <c r="M5" s="276" t="s">
        <v>274</v>
      </c>
      <c r="N5" s="276"/>
      <c r="O5" s="276"/>
      <c r="P5" s="273" t="s">
        <v>275</v>
      </c>
      <c r="Q5" s="273" t="s">
        <v>276</v>
      </c>
      <c r="R5" s="273" t="s">
        <v>275</v>
      </c>
      <c r="S5" s="273" t="s">
        <v>277</v>
      </c>
    </row>
    <row r="6" spans="1:19" s="128" customFormat="1" ht="30" customHeight="1">
      <c r="A6" s="275"/>
      <c r="B6" s="281"/>
      <c r="C6" s="275"/>
      <c r="D6" s="273"/>
      <c r="E6" s="273"/>
      <c r="F6" s="275"/>
      <c r="G6" s="275"/>
      <c r="H6" s="130" t="s">
        <v>278</v>
      </c>
      <c r="I6" s="130" t="s">
        <v>279</v>
      </c>
      <c r="J6" s="130" t="s">
        <v>269</v>
      </c>
      <c r="K6" s="130" t="s">
        <v>270</v>
      </c>
      <c r="L6" s="130" t="s">
        <v>280</v>
      </c>
      <c r="M6" s="130" t="s">
        <v>269</v>
      </c>
      <c r="N6" s="130" t="s">
        <v>270</v>
      </c>
      <c r="O6" s="130" t="s">
        <v>281</v>
      </c>
      <c r="P6" s="273"/>
      <c r="Q6" s="273"/>
      <c r="R6" s="273"/>
      <c r="S6" s="273"/>
    </row>
    <row r="7" spans="1:19" s="132" customFormat="1" ht="11.25" customHeight="1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  <c r="S7" s="131">
        <v>19</v>
      </c>
    </row>
    <row r="8" spans="1:19" ht="12.75" customHeight="1">
      <c r="A8" s="270">
        <v>1</v>
      </c>
      <c r="B8" s="272" t="s">
        <v>16</v>
      </c>
      <c r="C8" s="109" t="s">
        <v>17</v>
      </c>
      <c r="D8" s="133">
        <f>SUM('[1]8'!E6:F6)</f>
        <v>57</v>
      </c>
      <c r="E8" s="133">
        <f>SUM('[1]8'!G6:H6)</f>
        <v>35</v>
      </c>
      <c r="F8" s="133">
        <f>'[1]9'!D7</f>
        <v>43</v>
      </c>
      <c r="G8" s="133">
        <f>'[1]9'!E7</f>
        <v>56</v>
      </c>
      <c r="H8" s="134">
        <f>'[1]9'!I7</f>
        <v>40</v>
      </c>
      <c r="I8" s="134">
        <f>'[1]9'!P7</f>
        <v>35</v>
      </c>
      <c r="J8" s="134">
        <f>'[1]9'!J7</f>
        <v>31</v>
      </c>
      <c r="K8" s="134">
        <f>'[1]9'!K7</f>
        <v>60</v>
      </c>
      <c r="L8" s="134">
        <f>'[1]9'!L7</f>
        <v>44</v>
      </c>
      <c r="M8" s="135">
        <f aca="true" t="shared" si="0" ref="M8:O18">J8</f>
        <v>31</v>
      </c>
      <c r="N8" s="135">
        <f t="shared" si="0"/>
        <v>60</v>
      </c>
      <c r="O8" s="135">
        <f t="shared" si="0"/>
        <v>44</v>
      </c>
      <c r="P8" s="136">
        <f>'[1]9'!R7</f>
        <v>21</v>
      </c>
      <c r="Q8" s="135">
        <f aca="true" t="shared" si="1" ref="Q8:Q18">P8</f>
        <v>21</v>
      </c>
      <c r="R8" s="136">
        <v>0</v>
      </c>
      <c r="S8" s="136">
        <v>0</v>
      </c>
    </row>
    <row r="9" spans="1:19" ht="12.75" customHeight="1">
      <c r="A9" s="270"/>
      <c r="B9" s="272"/>
      <c r="C9" s="111" t="s">
        <v>19</v>
      </c>
      <c r="D9" s="133">
        <f>SUM('[1]8'!E8:F8)</f>
        <v>0</v>
      </c>
      <c r="E9" s="133">
        <f>SUM('[1]8'!G8:H8)</f>
        <v>0</v>
      </c>
      <c r="F9" s="133">
        <f>'[1]9'!D8</f>
        <v>35</v>
      </c>
      <c r="G9" s="133">
        <f>'[1]9'!E8</f>
        <v>32</v>
      </c>
      <c r="H9" s="134">
        <f>'[1]9'!I8</f>
        <v>25</v>
      </c>
      <c r="I9" s="134">
        <f>'[1]9'!P8</f>
        <v>30</v>
      </c>
      <c r="J9" s="134">
        <f>'[1]9'!J8</f>
        <v>30</v>
      </c>
      <c r="K9" s="134">
        <f>'[1]9'!K8</f>
        <v>35</v>
      </c>
      <c r="L9" s="134">
        <f>'[1]9'!L8</f>
        <v>35</v>
      </c>
      <c r="M9" s="135">
        <f t="shared" si="0"/>
        <v>30</v>
      </c>
      <c r="N9" s="135">
        <f t="shared" si="0"/>
        <v>35</v>
      </c>
      <c r="O9" s="135">
        <f t="shared" si="0"/>
        <v>35</v>
      </c>
      <c r="P9" s="136">
        <f>'[1]9'!R8</f>
        <v>30</v>
      </c>
      <c r="Q9" s="135">
        <f t="shared" si="1"/>
        <v>30</v>
      </c>
      <c r="R9" s="136">
        <v>0</v>
      </c>
      <c r="S9" s="136">
        <v>0</v>
      </c>
    </row>
    <row r="10" spans="1:19" ht="13.5" customHeight="1">
      <c r="A10" s="270"/>
      <c r="B10" s="272"/>
      <c r="C10" s="111" t="s">
        <v>228</v>
      </c>
      <c r="D10" s="133">
        <f>SUM('[1]8'!E10:F10)</f>
        <v>0</v>
      </c>
      <c r="E10" s="133">
        <f>SUM('[1]8'!G10:H10)</f>
        <v>0</v>
      </c>
      <c r="F10" s="133">
        <f>'[1]9'!D9</f>
        <v>50</v>
      </c>
      <c r="G10" s="133">
        <f>'[1]9'!E9</f>
        <v>62</v>
      </c>
      <c r="H10" s="134">
        <f>'[1]9'!I9</f>
        <v>60</v>
      </c>
      <c r="I10" s="134">
        <f>'[1]9'!P9</f>
        <v>60</v>
      </c>
      <c r="J10" s="134">
        <f>'[1]9'!J9</f>
        <v>50</v>
      </c>
      <c r="K10" s="134">
        <f>'[1]9'!K9</f>
        <v>50</v>
      </c>
      <c r="L10" s="134">
        <f>'[1]9'!L9</f>
        <v>64</v>
      </c>
      <c r="M10" s="135">
        <f t="shared" si="0"/>
        <v>50</v>
      </c>
      <c r="N10" s="135">
        <f t="shared" si="0"/>
        <v>50</v>
      </c>
      <c r="O10" s="135">
        <f t="shared" si="0"/>
        <v>64</v>
      </c>
      <c r="P10" s="136">
        <f>'[1]9'!R9</f>
        <v>35</v>
      </c>
      <c r="Q10" s="135">
        <f t="shared" si="1"/>
        <v>35</v>
      </c>
      <c r="R10" s="136">
        <v>0</v>
      </c>
      <c r="S10" s="136">
        <v>0</v>
      </c>
    </row>
    <row r="11" spans="1:19" ht="13.5" customHeight="1">
      <c r="A11" s="270"/>
      <c r="B11" s="272"/>
      <c r="C11" s="111" t="s">
        <v>229</v>
      </c>
      <c r="D11" s="133">
        <f>SUM('[1]8'!E12:F12)</f>
        <v>0</v>
      </c>
      <c r="E11" s="133">
        <f>SUM('[1]8'!G12:H12)</f>
        <v>0</v>
      </c>
      <c r="F11" s="133">
        <f>'[1]9'!D10</f>
        <v>45</v>
      </c>
      <c r="G11" s="133">
        <f>'[1]9'!E10</f>
        <v>43</v>
      </c>
      <c r="H11" s="134">
        <f>'[1]9'!I10</f>
        <v>24</v>
      </c>
      <c r="I11" s="134">
        <f>'[1]9'!P10</f>
        <v>77</v>
      </c>
      <c r="J11" s="134">
        <f>'[1]9'!J10</f>
        <v>57</v>
      </c>
      <c r="K11" s="134">
        <f>'[1]9'!K10</f>
        <v>64</v>
      </c>
      <c r="L11" s="134">
        <f>'[1]9'!L10</f>
        <v>61</v>
      </c>
      <c r="M11" s="135">
        <f t="shared" si="0"/>
        <v>57</v>
      </c>
      <c r="N11" s="135">
        <f t="shared" si="0"/>
        <v>64</v>
      </c>
      <c r="O11" s="135">
        <f t="shared" si="0"/>
        <v>61</v>
      </c>
      <c r="P11" s="136">
        <f>'[1]9'!R10</f>
        <v>32</v>
      </c>
      <c r="Q11" s="135">
        <f t="shared" si="1"/>
        <v>32</v>
      </c>
      <c r="R11" s="136">
        <v>0</v>
      </c>
      <c r="S11" s="136">
        <v>0</v>
      </c>
    </row>
    <row r="12" spans="1:19" ht="13.5">
      <c r="A12" s="270"/>
      <c r="B12" s="272"/>
      <c r="C12" s="111" t="s">
        <v>22</v>
      </c>
      <c r="D12" s="133">
        <f>SUM('[1]8'!E14:F14)</f>
        <v>0</v>
      </c>
      <c r="E12" s="133">
        <f>SUM('[1]8'!G14:H14)</f>
        <v>0</v>
      </c>
      <c r="F12" s="133">
        <f>'[1]9'!D11</f>
        <v>32</v>
      </c>
      <c r="G12" s="133">
        <f>'[1]9'!E11</f>
        <v>27</v>
      </c>
      <c r="H12" s="134">
        <f>'[1]9'!I11</f>
        <v>31</v>
      </c>
      <c r="I12" s="134">
        <f>'[1]9'!P11</f>
        <v>30</v>
      </c>
      <c r="J12" s="134">
        <f>'[1]9'!J11</f>
        <v>44</v>
      </c>
      <c r="K12" s="134">
        <f>'[1]9'!K11</f>
        <v>38</v>
      </c>
      <c r="L12" s="134">
        <f>'[1]9'!L11</f>
        <v>22</v>
      </c>
      <c r="M12" s="135">
        <f t="shared" si="0"/>
        <v>44</v>
      </c>
      <c r="N12" s="135">
        <f t="shared" si="0"/>
        <v>38</v>
      </c>
      <c r="O12" s="135">
        <f t="shared" si="0"/>
        <v>22</v>
      </c>
      <c r="P12" s="136">
        <f>'[1]9'!R11</f>
        <v>33</v>
      </c>
      <c r="Q12" s="135">
        <f t="shared" si="1"/>
        <v>33</v>
      </c>
      <c r="R12" s="136">
        <v>0</v>
      </c>
      <c r="S12" s="136">
        <v>0</v>
      </c>
    </row>
    <row r="13" spans="1:19" ht="13.5">
      <c r="A13" s="270"/>
      <c r="B13" s="272"/>
      <c r="C13" s="111" t="s">
        <v>23</v>
      </c>
      <c r="D13" s="133">
        <f>SUM('[1]8'!E16:F16)</f>
        <v>0</v>
      </c>
      <c r="E13" s="133">
        <f>SUM('[1]8'!G16:H16)</f>
        <v>0</v>
      </c>
      <c r="F13" s="133">
        <f>'[1]9'!D12</f>
        <v>55</v>
      </c>
      <c r="G13" s="133">
        <f>'[1]9'!E12</f>
        <v>57</v>
      </c>
      <c r="H13" s="134">
        <f>'[1]9'!I12</f>
        <v>50</v>
      </c>
      <c r="I13" s="134">
        <f>'[1]9'!P12</f>
        <v>50</v>
      </c>
      <c r="J13" s="134">
        <f>'[1]9'!J12</f>
        <v>44</v>
      </c>
      <c r="K13" s="134">
        <f>'[1]9'!K12</f>
        <v>45</v>
      </c>
      <c r="L13" s="134">
        <f>'[1]9'!L12</f>
        <v>42</v>
      </c>
      <c r="M13" s="135">
        <f t="shared" si="0"/>
        <v>44</v>
      </c>
      <c r="N13" s="135">
        <f t="shared" si="0"/>
        <v>45</v>
      </c>
      <c r="O13" s="135">
        <f t="shared" si="0"/>
        <v>42</v>
      </c>
      <c r="P13" s="136">
        <f>'[1]9'!R12</f>
        <v>28</v>
      </c>
      <c r="Q13" s="135">
        <f t="shared" si="1"/>
        <v>28</v>
      </c>
      <c r="R13" s="136">
        <v>0</v>
      </c>
      <c r="S13" s="136">
        <v>0</v>
      </c>
    </row>
    <row r="14" spans="1:19" ht="13.5">
      <c r="A14" s="270"/>
      <c r="B14" s="272"/>
      <c r="C14" s="111" t="s">
        <v>24</v>
      </c>
      <c r="D14" s="133">
        <f>SUM('[1]8'!E18:F18)</f>
        <v>9</v>
      </c>
      <c r="E14" s="133">
        <f>SUM('[1]8'!G18:H18)</f>
        <v>13</v>
      </c>
      <c r="F14" s="133">
        <f>'[1]9'!D13</f>
        <v>21</v>
      </c>
      <c r="G14" s="133">
        <f>'[1]9'!E13</f>
        <v>26</v>
      </c>
      <c r="H14" s="134">
        <f>'[1]9'!I13</f>
        <v>46</v>
      </c>
      <c r="I14" s="134">
        <f>'[1]9'!P13</f>
        <v>23</v>
      </c>
      <c r="J14" s="134">
        <f>'[1]9'!J13</f>
        <v>29</v>
      </c>
      <c r="K14" s="134">
        <f>'[1]9'!K13</f>
        <v>32</v>
      </c>
      <c r="L14" s="134">
        <f>'[1]9'!L13</f>
        <v>20</v>
      </c>
      <c r="M14" s="135">
        <f t="shared" si="0"/>
        <v>29</v>
      </c>
      <c r="N14" s="135">
        <f t="shared" si="0"/>
        <v>32</v>
      </c>
      <c r="O14" s="135">
        <f t="shared" si="0"/>
        <v>20</v>
      </c>
      <c r="P14" s="136">
        <f>'[1]9'!R13</f>
        <v>9</v>
      </c>
      <c r="Q14" s="135">
        <f t="shared" si="1"/>
        <v>9</v>
      </c>
      <c r="R14" s="136">
        <v>0</v>
      </c>
      <c r="S14" s="136">
        <v>0</v>
      </c>
    </row>
    <row r="15" spans="1:19" ht="13.5">
      <c r="A15" s="270"/>
      <c r="B15" s="272"/>
      <c r="C15" s="111" t="s">
        <v>25</v>
      </c>
      <c r="D15" s="133">
        <f>SUM('[1]8'!E20:F20)</f>
        <v>15</v>
      </c>
      <c r="E15" s="133">
        <f>SUM('[1]8'!G20:H20)</f>
        <v>16</v>
      </c>
      <c r="F15" s="133">
        <f>'[1]9'!D14</f>
        <v>40</v>
      </c>
      <c r="G15" s="133">
        <f>'[1]9'!E14</f>
        <v>42</v>
      </c>
      <c r="H15" s="134">
        <f>'[1]9'!I14</f>
        <v>45</v>
      </c>
      <c r="I15" s="134">
        <f>'[1]9'!P14</f>
        <v>39</v>
      </c>
      <c r="J15" s="134">
        <f>'[1]9'!J14</f>
        <v>49</v>
      </c>
      <c r="K15" s="134">
        <f>'[1]9'!K14</f>
        <v>44</v>
      </c>
      <c r="L15" s="134">
        <f>'[1]9'!L14</f>
        <v>45</v>
      </c>
      <c r="M15" s="135">
        <f t="shared" si="0"/>
        <v>49</v>
      </c>
      <c r="N15" s="135">
        <f t="shared" si="0"/>
        <v>44</v>
      </c>
      <c r="O15" s="135">
        <f t="shared" si="0"/>
        <v>45</v>
      </c>
      <c r="P15" s="136">
        <f>'[1]9'!R14</f>
        <v>52</v>
      </c>
      <c r="Q15" s="135">
        <f t="shared" si="1"/>
        <v>52</v>
      </c>
      <c r="R15" s="136">
        <v>0</v>
      </c>
      <c r="S15" s="136">
        <v>0</v>
      </c>
    </row>
    <row r="16" spans="1:19" ht="13.5">
      <c r="A16" s="270"/>
      <c r="B16" s="272"/>
      <c r="C16" s="111" t="s">
        <v>26</v>
      </c>
      <c r="D16" s="133">
        <f>SUM('[1]8'!E22:F22)</f>
        <v>0</v>
      </c>
      <c r="E16" s="133">
        <f>SUM('[1]8'!G22:H22)</f>
        <v>0</v>
      </c>
      <c r="F16" s="133">
        <f>'[1]9'!D15</f>
        <v>51</v>
      </c>
      <c r="G16" s="133">
        <f>'[1]9'!E15</f>
        <v>53</v>
      </c>
      <c r="H16" s="134">
        <f>'[1]9'!I15</f>
        <v>6</v>
      </c>
      <c r="I16" s="134">
        <f>'[1]9'!P15</f>
        <v>56</v>
      </c>
      <c r="J16" s="134">
        <f>'[1]9'!J15</f>
        <v>42</v>
      </c>
      <c r="K16" s="134">
        <f>'[1]9'!K15</f>
        <v>62</v>
      </c>
      <c r="L16" s="134">
        <f>'[1]9'!L15</f>
        <v>57</v>
      </c>
      <c r="M16" s="135">
        <f t="shared" si="0"/>
        <v>42</v>
      </c>
      <c r="N16" s="135">
        <f t="shared" si="0"/>
        <v>62</v>
      </c>
      <c r="O16" s="135">
        <f t="shared" si="0"/>
        <v>57</v>
      </c>
      <c r="P16" s="136">
        <f>'[1]9'!R15</f>
        <v>28</v>
      </c>
      <c r="Q16" s="135">
        <f t="shared" si="1"/>
        <v>28</v>
      </c>
      <c r="R16" s="136">
        <v>0</v>
      </c>
      <c r="S16" s="136">
        <v>0</v>
      </c>
    </row>
    <row r="17" spans="1:19" ht="13.5">
      <c r="A17" s="270"/>
      <c r="B17" s="272"/>
      <c r="C17" s="111" t="s">
        <v>27</v>
      </c>
      <c r="D17" s="133">
        <f>SUM('[1]8'!E24:F24)</f>
        <v>0</v>
      </c>
      <c r="E17" s="133">
        <f>SUM('[1]8'!G24:H24)</f>
        <v>0</v>
      </c>
      <c r="F17" s="133">
        <f>'[1]9'!D16</f>
        <v>25</v>
      </c>
      <c r="G17" s="133">
        <f>'[1]9'!E16</f>
        <v>39</v>
      </c>
      <c r="H17" s="134">
        <f>'[1]9'!I16</f>
        <v>29</v>
      </c>
      <c r="I17" s="134">
        <f>'[1]9'!P16</f>
        <v>54</v>
      </c>
      <c r="J17" s="134">
        <f>'[1]9'!J16</f>
        <v>31</v>
      </c>
      <c r="K17" s="134">
        <f>'[1]9'!K16</f>
        <v>49</v>
      </c>
      <c r="L17" s="134">
        <f>'[1]9'!L16</f>
        <v>43</v>
      </c>
      <c r="M17" s="135">
        <f t="shared" si="0"/>
        <v>31</v>
      </c>
      <c r="N17" s="135">
        <f t="shared" si="0"/>
        <v>49</v>
      </c>
      <c r="O17" s="135">
        <f t="shared" si="0"/>
        <v>43</v>
      </c>
      <c r="P17" s="136">
        <f>'[1]9'!R16</f>
        <v>48</v>
      </c>
      <c r="Q17" s="135">
        <f t="shared" si="1"/>
        <v>48</v>
      </c>
      <c r="R17" s="136">
        <v>0</v>
      </c>
      <c r="S17" s="136">
        <v>0</v>
      </c>
    </row>
    <row r="18" spans="1:19" ht="13.5">
      <c r="A18" s="270"/>
      <c r="B18" s="272"/>
      <c r="C18" s="111" t="s">
        <v>28</v>
      </c>
      <c r="D18" s="133">
        <f>SUM('[1]8'!E26:F26)</f>
        <v>0</v>
      </c>
      <c r="E18" s="133">
        <f>SUM('[1]8'!G26:H26)</f>
        <v>0</v>
      </c>
      <c r="F18" s="133">
        <f>'[1]9'!D17</f>
        <v>22</v>
      </c>
      <c r="G18" s="133">
        <f>'[1]9'!E17</f>
        <v>30</v>
      </c>
      <c r="H18" s="134">
        <f>'[1]9'!I17</f>
        <v>26</v>
      </c>
      <c r="I18" s="134">
        <f>'[1]9'!P17</f>
        <v>35</v>
      </c>
      <c r="J18" s="134">
        <f>'[1]9'!J17</f>
        <v>24</v>
      </c>
      <c r="K18" s="134">
        <f>'[1]9'!K17</f>
        <v>30</v>
      </c>
      <c r="L18" s="134">
        <f>'[1]9'!L17</f>
        <v>35</v>
      </c>
      <c r="M18" s="135">
        <f t="shared" si="0"/>
        <v>24</v>
      </c>
      <c r="N18" s="135">
        <f t="shared" si="0"/>
        <v>30</v>
      </c>
      <c r="O18" s="135">
        <f t="shared" si="0"/>
        <v>35</v>
      </c>
      <c r="P18" s="136">
        <f>'[1]9'!R17</f>
        <v>28</v>
      </c>
      <c r="Q18" s="135">
        <f t="shared" si="1"/>
        <v>28</v>
      </c>
      <c r="R18" s="136">
        <v>0</v>
      </c>
      <c r="S18" s="136">
        <v>0</v>
      </c>
    </row>
    <row r="19" spans="1:19" s="69" customFormat="1" ht="12.75">
      <c r="A19" s="270"/>
      <c r="B19" s="272"/>
      <c r="C19" s="137" t="s">
        <v>29</v>
      </c>
      <c r="D19" s="138">
        <f aca="true" t="shared" si="2" ref="D19:S19">SUM(D8:D18)</f>
        <v>81</v>
      </c>
      <c r="E19" s="138">
        <f t="shared" si="2"/>
        <v>64</v>
      </c>
      <c r="F19" s="138">
        <f t="shared" si="2"/>
        <v>419</v>
      </c>
      <c r="G19" s="138">
        <f t="shared" si="2"/>
        <v>467</v>
      </c>
      <c r="H19" s="138">
        <f t="shared" si="2"/>
        <v>382</v>
      </c>
      <c r="I19" s="138">
        <f t="shared" si="2"/>
        <v>489</v>
      </c>
      <c r="J19" s="138">
        <f t="shared" si="2"/>
        <v>431</v>
      </c>
      <c r="K19" s="138">
        <f t="shared" si="2"/>
        <v>509</v>
      </c>
      <c r="L19" s="138">
        <f t="shared" si="2"/>
        <v>468</v>
      </c>
      <c r="M19" s="138">
        <f t="shared" si="2"/>
        <v>431</v>
      </c>
      <c r="N19" s="138">
        <f t="shared" si="2"/>
        <v>509</v>
      </c>
      <c r="O19" s="138">
        <f t="shared" si="2"/>
        <v>468</v>
      </c>
      <c r="P19" s="138">
        <f t="shared" si="2"/>
        <v>344</v>
      </c>
      <c r="Q19" s="138">
        <f t="shared" si="2"/>
        <v>344</v>
      </c>
      <c r="R19" s="138">
        <f t="shared" si="2"/>
        <v>0</v>
      </c>
      <c r="S19" s="138">
        <f t="shared" si="2"/>
        <v>0</v>
      </c>
    </row>
    <row r="20" spans="1:19" ht="14.25" customHeight="1">
      <c r="A20" s="270">
        <v>2</v>
      </c>
      <c r="B20" s="271" t="s">
        <v>230</v>
      </c>
      <c r="C20" s="139" t="s">
        <v>31</v>
      </c>
      <c r="D20" s="133">
        <f>SUM('[1]8'!E30:F30)</f>
        <v>0</v>
      </c>
      <c r="E20" s="133">
        <f>SUM('[1]8'!G30:H30)</f>
        <v>0</v>
      </c>
      <c r="F20" s="133">
        <f>'[1]9'!D19</f>
        <v>190</v>
      </c>
      <c r="G20" s="133">
        <f>'[1]9'!E19</f>
        <v>150</v>
      </c>
      <c r="H20" s="134">
        <f>'[1]9'!I19</f>
        <v>55</v>
      </c>
      <c r="I20" s="134">
        <f>'[1]9'!P19</f>
        <v>40</v>
      </c>
      <c r="J20" s="134">
        <f>'[1]9'!J19</f>
        <v>20</v>
      </c>
      <c r="K20" s="134">
        <f>'[1]9'!K19</f>
        <v>30</v>
      </c>
      <c r="L20" s="134">
        <f>'[1]9'!L19</f>
        <v>35</v>
      </c>
      <c r="M20" s="140">
        <f aca="true" t="shared" si="3" ref="M20:O22">J20</f>
        <v>20</v>
      </c>
      <c r="N20" s="140">
        <f t="shared" si="3"/>
        <v>30</v>
      </c>
      <c r="O20" s="140">
        <f t="shared" si="3"/>
        <v>35</v>
      </c>
      <c r="P20" s="136">
        <f>'[1]9'!R19</f>
        <v>0</v>
      </c>
      <c r="Q20" s="140">
        <f>P20</f>
        <v>0</v>
      </c>
      <c r="R20" s="140">
        <v>0</v>
      </c>
      <c r="S20" s="140">
        <v>0</v>
      </c>
    </row>
    <row r="21" spans="1:19" ht="18.75" customHeight="1">
      <c r="A21" s="270"/>
      <c r="B21" s="271"/>
      <c r="C21" s="139" t="s">
        <v>32</v>
      </c>
      <c r="D21" s="133">
        <f>SUM('[1]8'!E32:F32)</f>
        <v>0</v>
      </c>
      <c r="E21" s="133">
        <f>SUM('[1]8'!G32:H32)</f>
        <v>0</v>
      </c>
      <c r="F21" s="133">
        <f>'[1]9'!D20</f>
        <v>35</v>
      </c>
      <c r="G21" s="133">
        <f>'[1]9'!E20</f>
        <v>40</v>
      </c>
      <c r="H21" s="134">
        <f>'[1]9'!I20</f>
        <v>20</v>
      </c>
      <c r="I21" s="134">
        <f>'[1]9'!P20</f>
        <v>18</v>
      </c>
      <c r="J21" s="134">
        <f>'[1]9'!J20</f>
        <v>14</v>
      </c>
      <c r="K21" s="134">
        <f>'[1]9'!K20</f>
        <v>15</v>
      </c>
      <c r="L21" s="134">
        <f>'[1]9'!L20</f>
        <v>18</v>
      </c>
      <c r="M21" s="140">
        <f t="shared" si="3"/>
        <v>14</v>
      </c>
      <c r="N21" s="140">
        <f t="shared" si="3"/>
        <v>15</v>
      </c>
      <c r="O21" s="140">
        <f t="shared" si="3"/>
        <v>18</v>
      </c>
      <c r="P21" s="136">
        <f>'[1]9'!R20</f>
        <v>107</v>
      </c>
      <c r="Q21" s="140">
        <f>P21</f>
        <v>107</v>
      </c>
      <c r="R21" s="140">
        <v>0</v>
      </c>
      <c r="S21" s="140">
        <v>0</v>
      </c>
    </row>
    <row r="22" spans="1:19" ht="15.75" customHeight="1">
      <c r="A22" s="270"/>
      <c r="B22" s="271"/>
      <c r="C22" s="139" t="s">
        <v>231</v>
      </c>
      <c r="D22" s="133">
        <f>SUM('[1]8'!E34:F34)</f>
        <v>0</v>
      </c>
      <c r="E22" s="133">
        <f>SUM('[1]8'!G32:H32)</f>
        <v>0</v>
      </c>
      <c r="F22" s="133">
        <f>'[1]9'!D21</f>
        <v>24</v>
      </c>
      <c r="G22" s="133">
        <f>'[1]9'!E21</f>
        <v>28</v>
      </c>
      <c r="H22" s="134">
        <f>'[1]9'!I21</f>
        <v>15</v>
      </c>
      <c r="I22" s="134">
        <f>'[1]9'!P21</f>
        <v>12</v>
      </c>
      <c r="J22" s="134">
        <f>'[1]9'!J21</f>
        <v>18</v>
      </c>
      <c r="K22" s="134">
        <f>'[1]9'!K21</f>
        <v>21</v>
      </c>
      <c r="L22" s="134">
        <f>'[1]9'!L21</f>
        <v>11</v>
      </c>
      <c r="M22" s="140">
        <f t="shared" si="3"/>
        <v>18</v>
      </c>
      <c r="N22" s="140">
        <f t="shared" si="3"/>
        <v>21</v>
      </c>
      <c r="O22" s="140">
        <f t="shared" si="3"/>
        <v>11</v>
      </c>
      <c r="P22" s="136">
        <f>'[1]9'!R21</f>
        <v>3</v>
      </c>
      <c r="Q22" s="140">
        <f>P22</f>
        <v>3</v>
      </c>
      <c r="R22" s="140">
        <v>0</v>
      </c>
      <c r="S22" s="140">
        <v>0</v>
      </c>
    </row>
    <row r="23" spans="1:19" s="69" customFormat="1" ht="16.5" customHeight="1">
      <c r="A23" s="270"/>
      <c r="B23" s="271"/>
      <c r="C23" s="137" t="s">
        <v>29</v>
      </c>
      <c r="D23" s="138">
        <f aca="true" t="shared" si="4" ref="D23:S23">SUM(D20:D22)</f>
        <v>0</v>
      </c>
      <c r="E23" s="138">
        <f t="shared" si="4"/>
        <v>0</v>
      </c>
      <c r="F23" s="138">
        <f t="shared" si="4"/>
        <v>249</v>
      </c>
      <c r="G23" s="138">
        <f t="shared" si="4"/>
        <v>218</v>
      </c>
      <c r="H23" s="138">
        <f t="shared" si="4"/>
        <v>90</v>
      </c>
      <c r="I23" s="138">
        <f t="shared" si="4"/>
        <v>70</v>
      </c>
      <c r="J23" s="138">
        <f t="shared" si="4"/>
        <v>52</v>
      </c>
      <c r="K23" s="138">
        <f t="shared" si="4"/>
        <v>66</v>
      </c>
      <c r="L23" s="138">
        <f t="shared" si="4"/>
        <v>64</v>
      </c>
      <c r="M23" s="138">
        <f t="shared" si="4"/>
        <v>52</v>
      </c>
      <c r="N23" s="138">
        <f t="shared" si="4"/>
        <v>66</v>
      </c>
      <c r="O23" s="138">
        <f t="shared" si="4"/>
        <v>64</v>
      </c>
      <c r="P23" s="138">
        <f t="shared" si="4"/>
        <v>110</v>
      </c>
      <c r="Q23" s="138">
        <f t="shared" si="4"/>
        <v>110</v>
      </c>
      <c r="R23" s="138">
        <f t="shared" si="4"/>
        <v>0</v>
      </c>
      <c r="S23" s="138">
        <f t="shared" si="4"/>
        <v>0</v>
      </c>
    </row>
    <row r="24" spans="1:19" ht="13.5">
      <c r="A24" s="270">
        <v>3</v>
      </c>
      <c r="B24" s="271" t="s">
        <v>34</v>
      </c>
      <c r="C24" s="141" t="s">
        <v>35</v>
      </c>
      <c r="D24" s="133">
        <f>'[1]8'!R38</f>
        <v>0</v>
      </c>
      <c r="E24" s="133">
        <f>'[1]8'!S38</f>
        <v>0</v>
      </c>
      <c r="F24" s="133">
        <f>'[1]9'!D23</f>
        <v>33</v>
      </c>
      <c r="G24" s="133">
        <f>'[1]9'!E23</f>
        <v>40</v>
      </c>
      <c r="H24" s="134">
        <f>'[1]9'!I23</f>
        <v>26</v>
      </c>
      <c r="I24" s="134">
        <f>'[1]9'!P23</f>
        <v>60</v>
      </c>
      <c r="J24" s="134">
        <f>'[1]9'!J23</f>
        <v>34</v>
      </c>
      <c r="K24" s="134">
        <f>'[1]9'!K23</f>
        <v>30</v>
      </c>
      <c r="L24" s="134">
        <f>'[1]9'!L23</f>
        <v>21</v>
      </c>
      <c r="M24" s="140">
        <f aca="true" t="shared" si="5" ref="M24:O32">J24</f>
        <v>34</v>
      </c>
      <c r="N24" s="140">
        <f t="shared" si="5"/>
        <v>30</v>
      </c>
      <c r="O24" s="140">
        <f t="shared" si="5"/>
        <v>21</v>
      </c>
      <c r="P24" s="136">
        <f>'[1]9'!R23</f>
        <v>26</v>
      </c>
      <c r="Q24" s="140">
        <f aca="true" t="shared" si="6" ref="Q24:Q32">P24</f>
        <v>26</v>
      </c>
      <c r="R24" s="140">
        <v>0</v>
      </c>
      <c r="S24" s="140">
        <v>0</v>
      </c>
    </row>
    <row r="25" spans="1:19" ht="13.5">
      <c r="A25" s="270"/>
      <c r="B25" s="271"/>
      <c r="C25" s="141" t="s">
        <v>170</v>
      </c>
      <c r="D25" s="133">
        <f>'[1]8'!R40</f>
        <v>0</v>
      </c>
      <c r="E25" s="133">
        <f>'[1]8'!S40</f>
        <v>0</v>
      </c>
      <c r="F25" s="133">
        <f>'[1]9'!D24</f>
        <v>20</v>
      </c>
      <c r="G25" s="133">
        <f>'[1]9'!E24</f>
        <v>55</v>
      </c>
      <c r="H25" s="134">
        <f>'[1]9'!I24</f>
        <v>13</v>
      </c>
      <c r="I25" s="134">
        <f>'[1]9'!P24</f>
        <v>90</v>
      </c>
      <c r="J25" s="134">
        <f>'[1]9'!J24</f>
        <v>11</v>
      </c>
      <c r="K25" s="134">
        <f>'[1]9'!K24</f>
        <v>15</v>
      </c>
      <c r="L25" s="134">
        <f>'[1]9'!L24</f>
        <v>35</v>
      </c>
      <c r="M25" s="140">
        <f t="shared" si="5"/>
        <v>11</v>
      </c>
      <c r="N25" s="140">
        <f t="shared" si="5"/>
        <v>15</v>
      </c>
      <c r="O25" s="140">
        <f t="shared" si="5"/>
        <v>35</v>
      </c>
      <c r="P25" s="136">
        <f>'[1]9'!R24</f>
        <v>50</v>
      </c>
      <c r="Q25" s="140">
        <f t="shared" si="6"/>
        <v>50</v>
      </c>
      <c r="R25" s="140">
        <v>0</v>
      </c>
      <c r="S25" s="140">
        <v>0</v>
      </c>
    </row>
    <row r="26" spans="1:19" ht="13.5">
      <c r="A26" s="270"/>
      <c r="B26" s="271"/>
      <c r="C26" s="141" t="s">
        <v>171</v>
      </c>
      <c r="D26" s="133">
        <f>'[1]8'!R42</f>
        <v>0</v>
      </c>
      <c r="E26" s="133">
        <f>'[1]8'!S42</f>
        <v>0</v>
      </c>
      <c r="F26" s="133">
        <f>'[1]9'!D25</f>
        <v>18</v>
      </c>
      <c r="G26" s="133">
        <f>'[1]9'!E25</f>
        <v>20</v>
      </c>
      <c r="H26" s="134">
        <f>'[1]9'!I25</f>
        <v>22</v>
      </c>
      <c r="I26" s="134">
        <f>'[1]9'!P25</f>
        <v>28</v>
      </c>
      <c r="J26" s="134">
        <f>'[1]9'!J25</f>
        <v>10</v>
      </c>
      <c r="K26" s="134">
        <f>'[1]9'!K25</f>
        <v>8</v>
      </c>
      <c r="L26" s="134">
        <f>'[1]9'!L25</f>
        <v>15</v>
      </c>
      <c r="M26" s="140">
        <f t="shared" si="5"/>
        <v>10</v>
      </c>
      <c r="N26" s="140">
        <f t="shared" si="5"/>
        <v>8</v>
      </c>
      <c r="O26" s="140">
        <f t="shared" si="5"/>
        <v>15</v>
      </c>
      <c r="P26" s="136">
        <f>'[1]9'!R25</f>
        <v>19</v>
      </c>
      <c r="Q26" s="140">
        <f t="shared" si="6"/>
        <v>19</v>
      </c>
      <c r="R26" s="140">
        <v>0</v>
      </c>
      <c r="S26" s="140">
        <v>0</v>
      </c>
    </row>
    <row r="27" spans="1:19" ht="13.5">
      <c r="A27" s="270"/>
      <c r="B27" s="271"/>
      <c r="C27" s="141" t="s">
        <v>172</v>
      </c>
      <c r="D27" s="133">
        <f>'[1]8'!R44</f>
        <v>0</v>
      </c>
      <c r="E27" s="133">
        <f>'[1]8'!S44</f>
        <v>0</v>
      </c>
      <c r="F27" s="133">
        <f>'[1]9'!D26</f>
        <v>67</v>
      </c>
      <c r="G27" s="133">
        <f>'[1]9'!E26</f>
        <v>71</v>
      </c>
      <c r="H27" s="134">
        <f>'[1]9'!I26</f>
        <v>51</v>
      </c>
      <c r="I27" s="134">
        <f>'[1]9'!P26</f>
        <v>31</v>
      </c>
      <c r="J27" s="134">
        <f>'[1]9'!J26</f>
        <v>17</v>
      </c>
      <c r="K27" s="134">
        <f>'[1]9'!K26</f>
        <v>23</v>
      </c>
      <c r="L27" s="134">
        <f>'[1]9'!L26</f>
        <v>38</v>
      </c>
      <c r="M27" s="140">
        <f t="shared" si="5"/>
        <v>17</v>
      </c>
      <c r="N27" s="140">
        <f t="shared" si="5"/>
        <v>23</v>
      </c>
      <c r="O27" s="140">
        <f t="shared" si="5"/>
        <v>38</v>
      </c>
      <c r="P27" s="136">
        <f>'[1]9'!R26</f>
        <v>28</v>
      </c>
      <c r="Q27" s="140">
        <f t="shared" si="6"/>
        <v>28</v>
      </c>
      <c r="R27" s="140">
        <v>0</v>
      </c>
      <c r="S27" s="140">
        <v>0</v>
      </c>
    </row>
    <row r="28" spans="1:19" ht="13.5">
      <c r="A28" s="270"/>
      <c r="B28" s="271"/>
      <c r="C28" s="141" t="s">
        <v>173</v>
      </c>
      <c r="D28" s="133">
        <f>'[1]8'!R46</f>
        <v>1</v>
      </c>
      <c r="E28" s="133">
        <f>'[1]8'!S46</f>
        <v>0</v>
      </c>
      <c r="F28" s="133">
        <f>'[1]9'!D27</f>
        <v>56</v>
      </c>
      <c r="G28" s="133">
        <f>'[1]9'!E27</f>
        <v>40</v>
      </c>
      <c r="H28" s="134">
        <f>'[1]9'!I27</f>
        <v>36</v>
      </c>
      <c r="I28" s="134">
        <f>'[1]9'!P27</f>
        <v>34</v>
      </c>
      <c r="J28" s="134">
        <f>'[1]9'!J27</f>
        <v>29</v>
      </c>
      <c r="K28" s="134">
        <f>'[1]9'!K27</f>
        <v>21</v>
      </c>
      <c r="L28" s="134">
        <f>'[1]9'!L27</f>
        <v>31</v>
      </c>
      <c r="M28" s="140">
        <f t="shared" si="5"/>
        <v>29</v>
      </c>
      <c r="N28" s="140">
        <f t="shared" si="5"/>
        <v>21</v>
      </c>
      <c r="O28" s="140">
        <f t="shared" si="5"/>
        <v>31</v>
      </c>
      <c r="P28" s="136">
        <f>'[1]9'!R27</f>
        <v>29</v>
      </c>
      <c r="Q28" s="140">
        <f t="shared" si="6"/>
        <v>29</v>
      </c>
      <c r="R28" s="140">
        <v>0</v>
      </c>
      <c r="S28" s="140">
        <v>0</v>
      </c>
    </row>
    <row r="29" spans="1:19" ht="13.5">
      <c r="A29" s="270"/>
      <c r="B29" s="271"/>
      <c r="C29" s="141" t="s">
        <v>174</v>
      </c>
      <c r="D29" s="133">
        <f>'[1]8'!R48</f>
        <v>0</v>
      </c>
      <c r="E29" s="133">
        <f>'[1]8'!S48</f>
        <v>0</v>
      </c>
      <c r="F29" s="133">
        <f>'[1]9'!D28</f>
        <v>70</v>
      </c>
      <c r="G29" s="133">
        <f>'[1]9'!E28</f>
        <v>55</v>
      </c>
      <c r="H29" s="134">
        <f>'[1]9'!I28</f>
        <v>45</v>
      </c>
      <c r="I29" s="134">
        <f>'[1]9'!P28</f>
        <v>35</v>
      </c>
      <c r="J29" s="134">
        <f>'[1]9'!J28</f>
        <v>40</v>
      </c>
      <c r="K29" s="134">
        <f>'[1]9'!K28</f>
        <v>35</v>
      </c>
      <c r="L29" s="134">
        <f>'[1]9'!L28</f>
        <v>50</v>
      </c>
      <c r="M29" s="140">
        <f t="shared" si="5"/>
        <v>40</v>
      </c>
      <c r="N29" s="140">
        <f t="shared" si="5"/>
        <v>35</v>
      </c>
      <c r="O29" s="140">
        <f t="shared" si="5"/>
        <v>50</v>
      </c>
      <c r="P29" s="136">
        <f>'[1]9'!R28</f>
        <v>45</v>
      </c>
      <c r="Q29" s="140">
        <f t="shared" si="6"/>
        <v>45</v>
      </c>
      <c r="R29" s="140">
        <v>0</v>
      </c>
      <c r="S29" s="140">
        <v>0</v>
      </c>
    </row>
    <row r="30" spans="1:19" ht="13.5">
      <c r="A30" s="270"/>
      <c r="B30" s="271"/>
      <c r="C30" s="141" t="s">
        <v>175</v>
      </c>
      <c r="D30" s="133">
        <f>'[1]8'!R50</f>
        <v>1</v>
      </c>
      <c r="E30" s="133">
        <f>'[1]8'!S50</f>
        <v>0</v>
      </c>
      <c r="F30" s="133">
        <f>'[1]9'!D29</f>
        <v>37</v>
      </c>
      <c r="G30" s="133">
        <f>'[1]9'!E29</f>
        <v>38</v>
      </c>
      <c r="H30" s="134">
        <f>'[1]9'!I29</f>
        <v>13</v>
      </c>
      <c r="I30" s="134">
        <f>'[1]9'!P29</f>
        <v>30</v>
      </c>
      <c r="J30" s="134">
        <f>'[1]9'!J29</f>
        <v>12</v>
      </c>
      <c r="K30" s="134">
        <f>'[1]9'!K29</f>
        <v>24</v>
      </c>
      <c r="L30" s="134">
        <f>'[1]9'!L29</f>
        <v>28</v>
      </c>
      <c r="M30" s="140">
        <f t="shared" si="5"/>
        <v>12</v>
      </c>
      <c r="N30" s="140">
        <f t="shared" si="5"/>
        <v>24</v>
      </c>
      <c r="O30" s="140">
        <f t="shared" si="5"/>
        <v>28</v>
      </c>
      <c r="P30" s="136">
        <f>'[1]9'!R29</f>
        <v>22</v>
      </c>
      <c r="Q30" s="140">
        <f t="shared" si="6"/>
        <v>22</v>
      </c>
      <c r="R30" s="140">
        <v>0</v>
      </c>
      <c r="S30" s="140">
        <v>0</v>
      </c>
    </row>
    <row r="31" spans="1:19" ht="13.5">
      <c r="A31" s="270"/>
      <c r="B31" s="271"/>
      <c r="C31" s="141" t="s">
        <v>42</v>
      </c>
      <c r="D31" s="133">
        <f>'[1]8'!R52</f>
        <v>0</v>
      </c>
      <c r="E31" s="133">
        <f>'[1]8'!S52</f>
        <v>0</v>
      </c>
      <c r="F31" s="133">
        <f>'[1]9'!D30</f>
        <v>200</v>
      </c>
      <c r="G31" s="133">
        <f>'[1]9'!E30</f>
        <v>100</v>
      </c>
      <c r="H31" s="134">
        <f>'[1]9'!I30</f>
        <v>0</v>
      </c>
      <c r="I31" s="134">
        <f>'[1]9'!P30</f>
        <v>200</v>
      </c>
      <c r="J31" s="134">
        <f>'[1]9'!J30</f>
        <v>120</v>
      </c>
      <c r="K31" s="134">
        <f>'[1]9'!K30</f>
        <v>140</v>
      </c>
      <c r="L31" s="134">
        <f>'[1]9'!L30</f>
        <v>177</v>
      </c>
      <c r="M31" s="140">
        <f t="shared" si="5"/>
        <v>120</v>
      </c>
      <c r="N31" s="140">
        <f t="shared" si="5"/>
        <v>140</v>
      </c>
      <c r="O31" s="140">
        <f t="shared" si="5"/>
        <v>177</v>
      </c>
      <c r="P31" s="136">
        <f>'[1]9'!R30</f>
        <v>120</v>
      </c>
      <c r="Q31" s="140">
        <f t="shared" si="6"/>
        <v>120</v>
      </c>
      <c r="R31" s="140">
        <v>0</v>
      </c>
      <c r="S31" s="140">
        <v>0</v>
      </c>
    </row>
    <row r="32" spans="1:19" ht="12" customHeight="1">
      <c r="A32" s="270"/>
      <c r="B32" s="271"/>
      <c r="C32" s="141" t="s">
        <v>177</v>
      </c>
      <c r="D32" s="133">
        <f>'[1]8'!R54</f>
        <v>0</v>
      </c>
      <c r="E32" s="133">
        <f>'[1]8'!S54</f>
        <v>2</v>
      </c>
      <c r="F32" s="133">
        <f>'[1]9'!D31</f>
        <v>14</v>
      </c>
      <c r="G32" s="133">
        <f>'[1]9'!E31</f>
        <v>10</v>
      </c>
      <c r="H32" s="134">
        <f>'[1]9'!I31</f>
        <v>6</v>
      </c>
      <c r="I32" s="134">
        <f>'[1]9'!P31</f>
        <v>8</v>
      </c>
      <c r="J32" s="134">
        <f>'[1]9'!J31</f>
        <v>12</v>
      </c>
      <c r="K32" s="134">
        <f>'[1]9'!K31</f>
        <v>15</v>
      </c>
      <c r="L32" s="134">
        <f>'[1]9'!L31</f>
        <v>10</v>
      </c>
      <c r="M32" s="140">
        <f t="shared" si="5"/>
        <v>12</v>
      </c>
      <c r="N32" s="140">
        <f t="shared" si="5"/>
        <v>15</v>
      </c>
      <c r="O32" s="140">
        <f t="shared" si="5"/>
        <v>10</v>
      </c>
      <c r="P32" s="136">
        <f>'[1]9'!R31</f>
        <v>12</v>
      </c>
      <c r="Q32" s="140">
        <f t="shared" si="6"/>
        <v>12</v>
      </c>
      <c r="R32" s="140">
        <v>0</v>
      </c>
      <c r="S32" s="140">
        <v>0</v>
      </c>
    </row>
    <row r="33" spans="1:19" s="69" customFormat="1" ht="12.75" customHeight="1">
      <c r="A33" s="270"/>
      <c r="B33" s="271"/>
      <c r="C33" s="137" t="s">
        <v>29</v>
      </c>
      <c r="D33" s="138">
        <f aca="true" t="shared" si="7" ref="D33:S33">SUM(D24:D32)</f>
        <v>2</v>
      </c>
      <c r="E33" s="138">
        <f t="shared" si="7"/>
        <v>2</v>
      </c>
      <c r="F33" s="138">
        <f t="shared" si="7"/>
        <v>515</v>
      </c>
      <c r="G33" s="138">
        <f t="shared" si="7"/>
        <v>429</v>
      </c>
      <c r="H33" s="138">
        <f t="shared" si="7"/>
        <v>212</v>
      </c>
      <c r="I33" s="138">
        <f t="shared" si="7"/>
        <v>516</v>
      </c>
      <c r="J33" s="138">
        <f t="shared" si="7"/>
        <v>285</v>
      </c>
      <c r="K33" s="138">
        <f t="shared" si="7"/>
        <v>311</v>
      </c>
      <c r="L33" s="138">
        <f t="shared" si="7"/>
        <v>405</v>
      </c>
      <c r="M33" s="138">
        <f t="shared" si="7"/>
        <v>285</v>
      </c>
      <c r="N33" s="138">
        <f t="shared" si="7"/>
        <v>311</v>
      </c>
      <c r="O33" s="138">
        <f t="shared" si="7"/>
        <v>405</v>
      </c>
      <c r="P33" s="138">
        <f t="shared" si="7"/>
        <v>351</v>
      </c>
      <c r="Q33" s="138">
        <f t="shared" si="7"/>
        <v>351</v>
      </c>
      <c r="R33" s="138">
        <f t="shared" si="7"/>
        <v>0</v>
      </c>
      <c r="S33" s="138">
        <f t="shared" si="7"/>
        <v>0</v>
      </c>
    </row>
    <row r="34" spans="1:19" ht="16.5" customHeight="1">
      <c r="A34" s="270">
        <v>4</v>
      </c>
      <c r="B34" s="272" t="s">
        <v>44</v>
      </c>
      <c r="C34" s="139" t="s">
        <v>44</v>
      </c>
      <c r="D34" s="133">
        <f>SUM('[1]8'!E58:F58)</f>
        <v>1</v>
      </c>
      <c r="E34" s="133">
        <f>SUM('[1]8'!G58:H58)</f>
        <v>0</v>
      </c>
      <c r="F34" s="133">
        <f>'[1]9'!D33</f>
        <v>125</v>
      </c>
      <c r="G34" s="133">
        <f>'[1]9'!E33</f>
        <v>118</v>
      </c>
      <c r="H34" s="134">
        <f>'[1]9'!I33</f>
        <v>118</v>
      </c>
      <c r="I34" s="134">
        <f>'[1]9'!P33</f>
        <v>98</v>
      </c>
      <c r="J34" s="134">
        <f>'[1]9'!J33</f>
        <v>118</v>
      </c>
      <c r="K34" s="134">
        <f>'[1]9'!K33</f>
        <v>145</v>
      </c>
      <c r="L34" s="134">
        <f>'[1]9'!L33</f>
        <v>132</v>
      </c>
      <c r="M34" s="135">
        <f aca="true" t="shared" si="8" ref="M34:O37">J34</f>
        <v>118</v>
      </c>
      <c r="N34" s="135">
        <f t="shared" si="8"/>
        <v>145</v>
      </c>
      <c r="O34" s="135">
        <f t="shared" si="8"/>
        <v>132</v>
      </c>
      <c r="P34" s="136">
        <f>'[1]9'!R33</f>
        <v>108</v>
      </c>
      <c r="Q34" s="135">
        <f>P34</f>
        <v>108</v>
      </c>
      <c r="R34" s="135">
        <v>0</v>
      </c>
      <c r="S34" s="135">
        <v>0</v>
      </c>
    </row>
    <row r="35" spans="1:19" ht="15" customHeight="1">
      <c r="A35" s="270"/>
      <c r="B35" s="272"/>
      <c r="C35" s="139" t="s">
        <v>45</v>
      </c>
      <c r="D35" s="133">
        <f>SUM('[1]8'!E60:F60)</f>
        <v>0</v>
      </c>
      <c r="E35" s="133">
        <f>SUM('[1]8'!G60:H60)</f>
        <v>0</v>
      </c>
      <c r="F35" s="133">
        <f>'[1]9'!D34</f>
        <v>72</v>
      </c>
      <c r="G35" s="133">
        <f>'[1]9'!E34</f>
        <v>80</v>
      </c>
      <c r="H35" s="134">
        <f>'[1]9'!I34</f>
        <v>103</v>
      </c>
      <c r="I35" s="134">
        <f>'[1]9'!P34</f>
        <v>91</v>
      </c>
      <c r="J35" s="134">
        <f>'[1]9'!J34</f>
        <v>84</v>
      </c>
      <c r="K35" s="134">
        <f>'[1]9'!K34</f>
        <v>99</v>
      </c>
      <c r="L35" s="134">
        <f>'[1]9'!L34</f>
        <v>99</v>
      </c>
      <c r="M35" s="135">
        <f t="shared" si="8"/>
        <v>84</v>
      </c>
      <c r="N35" s="135">
        <f t="shared" si="8"/>
        <v>99</v>
      </c>
      <c r="O35" s="135">
        <f t="shared" si="8"/>
        <v>99</v>
      </c>
      <c r="P35" s="136">
        <f>'[1]9'!R34</f>
        <v>99</v>
      </c>
      <c r="Q35" s="135">
        <f>P35</f>
        <v>99</v>
      </c>
      <c r="R35" s="135">
        <v>0</v>
      </c>
      <c r="S35" s="135">
        <v>0</v>
      </c>
    </row>
    <row r="36" spans="1:19" ht="15" customHeight="1">
      <c r="A36" s="270"/>
      <c r="B36" s="272"/>
      <c r="C36" s="139" t="s">
        <v>46</v>
      </c>
      <c r="D36" s="133">
        <f>SUM('[1]8'!E62:F62)</f>
        <v>0</v>
      </c>
      <c r="E36" s="133">
        <f>SUM('[1]8'!G62:H62)</f>
        <v>0</v>
      </c>
      <c r="F36" s="133">
        <f>'[1]9'!D35</f>
        <v>26</v>
      </c>
      <c r="G36" s="133">
        <f>'[1]9'!E35</f>
        <v>17</v>
      </c>
      <c r="H36" s="134">
        <f>'[1]9'!I35</f>
        <v>17</v>
      </c>
      <c r="I36" s="134">
        <f>'[1]9'!P35</f>
        <v>12</v>
      </c>
      <c r="J36" s="134">
        <f>'[1]9'!J35</f>
        <v>32</v>
      </c>
      <c r="K36" s="134">
        <f>'[1]9'!K35</f>
        <v>27</v>
      </c>
      <c r="L36" s="134">
        <f>'[1]9'!L35</f>
        <v>29</v>
      </c>
      <c r="M36" s="135">
        <f t="shared" si="8"/>
        <v>32</v>
      </c>
      <c r="N36" s="135">
        <f t="shared" si="8"/>
        <v>27</v>
      </c>
      <c r="O36" s="135">
        <f t="shared" si="8"/>
        <v>29</v>
      </c>
      <c r="P36" s="136">
        <f>'[1]9'!R35</f>
        <v>40</v>
      </c>
      <c r="Q36" s="135">
        <f>P36</f>
        <v>40</v>
      </c>
      <c r="R36" s="135">
        <v>0</v>
      </c>
      <c r="S36" s="135">
        <v>0</v>
      </c>
    </row>
    <row r="37" spans="1:19" ht="15" customHeight="1">
      <c r="A37" s="270"/>
      <c r="B37" s="272"/>
      <c r="C37" s="139" t="s">
        <v>232</v>
      </c>
      <c r="D37" s="133">
        <f>SUM('[1]8'!E64:F64)</f>
        <v>0</v>
      </c>
      <c r="E37" s="133">
        <f>SUM('[1]8'!G64:H64)</f>
        <v>0</v>
      </c>
      <c r="F37" s="133">
        <f>'[1]9'!D36</f>
        <v>85</v>
      </c>
      <c r="G37" s="133">
        <f>'[1]9'!E36</f>
        <v>94</v>
      </c>
      <c r="H37" s="134">
        <f>'[1]9'!I36</f>
        <v>28</v>
      </c>
      <c r="I37" s="134">
        <f>'[1]9'!P36</f>
        <v>48</v>
      </c>
      <c r="J37" s="134">
        <f>'[1]9'!J36</f>
        <v>78</v>
      </c>
      <c r="K37" s="134">
        <f>'[1]9'!K36</f>
        <v>62</v>
      </c>
      <c r="L37" s="134">
        <f>'[1]9'!L36</f>
        <v>64</v>
      </c>
      <c r="M37" s="135">
        <f t="shared" si="8"/>
        <v>78</v>
      </c>
      <c r="N37" s="135">
        <f t="shared" si="8"/>
        <v>62</v>
      </c>
      <c r="O37" s="135">
        <f t="shared" si="8"/>
        <v>64</v>
      </c>
      <c r="P37" s="136">
        <f>'[1]9'!R36</f>
        <v>74</v>
      </c>
      <c r="Q37" s="135">
        <f>P37</f>
        <v>74</v>
      </c>
      <c r="R37" s="135">
        <v>0</v>
      </c>
      <c r="S37" s="135">
        <v>0</v>
      </c>
    </row>
    <row r="38" spans="1:19" s="69" customFormat="1" ht="16.5" customHeight="1">
      <c r="A38" s="270"/>
      <c r="B38" s="272"/>
      <c r="C38" s="137" t="s">
        <v>29</v>
      </c>
      <c r="D38" s="138">
        <f>SUM(D34:D37)</f>
        <v>1</v>
      </c>
      <c r="E38" s="138">
        <f>SUM(E34:E37)</f>
        <v>0</v>
      </c>
      <c r="F38" s="138">
        <f>'[1]9'!D37</f>
        <v>308</v>
      </c>
      <c r="G38" s="138">
        <f>'[1]9'!E37</f>
        <v>309</v>
      </c>
      <c r="H38" s="142">
        <f>'[1]9'!I37</f>
        <v>266</v>
      </c>
      <c r="I38" s="142">
        <f>'[1]9'!P37</f>
        <v>249</v>
      </c>
      <c r="J38" s="142">
        <f>'[1]9'!J37</f>
        <v>312</v>
      </c>
      <c r="K38" s="142">
        <f>'[1]9'!K37</f>
        <v>333</v>
      </c>
      <c r="L38" s="142">
        <f>'[1]9'!L37</f>
        <v>324</v>
      </c>
      <c r="M38" s="143">
        <f aca="true" t="shared" si="9" ref="M38:S38">SUM(M34:M37)</f>
        <v>312</v>
      </c>
      <c r="N38" s="143">
        <f t="shared" si="9"/>
        <v>333</v>
      </c>
      <c r="O38" s="143">
        <f t="shared" si="9"/>
        <v>324</v>
      </c>
      <c r="P38" s="144">
        <f t="shared" si="9"/>
        <v>321</v>
      </c>
      <c r="Q38" s="143">
        <f t="shared" si="9"/>
        <v>321</v>
      </c>
      <c r="R38" s="143">
        <f t="shared" si="9"/>
        <v>0</v>
      </c>
      <c r="S38" s="143">
        <f t="shared" si="9"/>
        <v>0</v>
      </c>
    </row>
    <row r="39" spans="1:19" ht="12.75" customHeight="1">
      <c r="A39" s="270">
        <v>5</v>
      </c>
      <c r="B39" s="272" t="s">
        <v>200</v>
      </c>
      <c r="C39" s="139" t="s">
        <v>49</v>
      </c>
      <c r="D39" s="108">
        <f>SUM('[1]8'!E68:F68)</f>
        <v>16</v>
      </c>
      <c r="E39" s="108">
        <f>SUM('[1]8'!G68:H68)</f>
        <v>0</v>
      </c>
      <c r="F39" s="133">
        <f>'[1]9'!D38</f>
        <v>45</v>
      </c>
      <c r="G39" s="133">
        <f>'[1]9'!E38</f>
        <v>42</v>
      </c>
      <c r="H39" s="134">
        <f>'[1]9'!I38</f>
        <v>34</v>
      </c>
      <c r="I39" s="134">
        <f>'[1]9'!P38</f>
        <v>36</v>
      </c>
      <c r="J39" s="134">
        <f>'[1]9'!J38</f>
        <v>26</v>
      </c>
      <c r="K39" s="134">
        <f>'[1]9'!K38</f>
        <v>45</v>
      </c>
      <c r="L39" s="134">
        <f>'[1]9'!L38</f>
        <v>70</v>
      </c>
      <c r="M39" s="140">
        <f aca="true" t="shared" si="10" ref="M39:O45">J39</f>
        <v>26</v>
      </c>
      <c r="N39" s="140">
        <f t="shared" si="10"/>
        <v>45</v>
      </c>
      <c r="O39" s="140">
        <f t="shared" si="10"/>
        <v>70</v>
      </c>
      <c r="P39" s="136">
        <f>'[1]9'!R38</f>
        <v>26</v>
      </c>
      <c r="Q39" s="140">
        <f aca="true" t="shared" si="11" ref="Q39:Q45">P39</f>
        <v>26</v>
      </c>
      <c r="R39" s="140">
        <v>0</v>
      </c>
      <c r="S39" s="140">
        <v>0</v>
      </c>
    </row>
    <row r="40" spans="1:19" ht="14.25" customHeight="1">
      <c r="A40" s="270"/>
      <c r="B40" s="272"/>
      <c r="C40" s="139" t="s">
        <v>51</v>
      </c>
      <c r="D40" s="108">
        <f>SUM('[1]8'!E70:F70)</f>
        <v>35</v>
      </c>
      <c r="E40" s="108">
        <f>SUM('[1]8'!G70:H70)</f>
        <v>0</v>
      </c>
      <c r="F40" s="133">
        <f>'[1]9'!D39</f>
        <v>70</v>
      </c>
      <c r="G40" s="133">
        <f>'[1]9'!E39</f>
        <v>72</v>
      </c>
      <c r="H40" s="134">
        <f>'[1]9'!I39</f>
        <v>41</v>
      </c>
      <c r="I40" s="134">
        <f>'[1]9'!P39</f>
        <v>46</v>
      </c>
      <c r="J40" s="134">
        <f>'[1]9'!J39</f>
        <v>40</v>
      </c>
      <c r="K40" s="134">
        <f>'[1]9'!K39</f>
        <v>45</v>
      </c>
      <c r="L40" s="134">
        <f>'[1]9'!L39</f>
        <v>70</v>
      </c>
      <c r="M40" s="140">
        <f t="shared" si="10"/>
        <v>40</v>
      </c>
      <c r="N40" s="140">
        <f t="shared" si="10"/>
        <v>45</v>
      </c>
      <c r="O40" s="140">
        <f t="shared" si="10"/>
        <v>70</v>
      </c>
      <c r="P40" s="136">
        <f>'[1]9'!R39</f>
        <v>41</v>
      </c>
      <c r="Q40" s="140">
        <f t="shared" si="11"/>
        <v>41</v>
      </c>
      <c r="R40" s="140">
        <v>0</v>
      </c>
      <c r="S40" s="140">
        <v>0</v>
      </c>
    </row>
    <row r="41" spans="1:19" ht="15.75" customHeight="1">
      <c r="A41" s="270"/>
      <c r="B41" s="272"/>
      <c r="C41" s="139" t="s">
        <v>282</v>
      </c>
      <c r="D41" s="108">
        <f>SUM('[1]8'!E72:F72)</f>
        <v>86</v>
      </c>
      <c r="E41" s="108">
        <f>SUM('[1]8'!G72:H72)</f>
        <v>0</v>
      </c>
      <c r="F41" s="133">
        <f>'[1]9'!D40</f>
        <v>243</v>
      </c>
      <c r="G41" s="133">
        <f>'[1]9'!E40</f>
        <v>303</v>
      </c>
      <c r="H41" s="134">
        <f>'[1]9'!I40</f>
        <v>307</v>
      </c>
      <c r="I41" s="134">
        <f>'[1]9'!P40</f>
        <v>324</v>
      </c>
      <c r="J41" s="134">
        <f>'[1]9'!J40</f>
        <v>211</v>
      </c>
      <c r="K41" s="134">
        <f>'[1]9'!K40</f>
        <v>292</v>
      </c>
      <c r="L41" s="134">
        <f>'[1]9'!L40</f>
        <v>272</v>
      </c>
      <c r="M41" s="140">
        <f t="shared" si="10"/>
        <v>211</v>
      </c>
      <c r="N41" s="140">
        <f t="shared" si="10"/>
        <v>292</v>
      </c>
      <c r="O41" s="140">
        <f t="shared" si="10"/>
        <v>272</v>
      </c>
      <c r="P41" s="136">
        <f>'[1]9'!R40</f>
        <v>225</v>
      </c>
      <c r="Q41" s="140">
        <f t="shared" si="11"/>
        <v>225</v>
      </c>
      <c r="R41" s="140">
        <v>0</v>
      </c>
      <c r="S41" s="140">
        <v>0</v>
      </c>
    </row>
    <row r="42" spans="1:19" ht="15.75" customHeight="1">
      <c r="A42" s="270"/>
      <c r="B42" s="272"/>
      <c r="C42" s="139" t="s">
        <v>233</v>
      </c>
      <c r="D42" s="108">
        <f>SUM('[1]8'!E74:F74)</f>
        <v>57</v>
      </c>
      <c r="E42" s="108">
        <f>SUM('[1]8'!G74:H74)</f>
        <v>0</v>
      </c>
      <c r="F42" s="133">
        <f>'[1]9'!D41</f>
        <v>140</v>
      </c>
      <c r="G42" s="133">
        <f>'[1]9'!E41</f>
        <v>138</v>
      </c>
      <c r="H42" s="134">
        <f>'[1]9'!I41</f>
        <v>80</v>
      </c>
      <c r="I42" s="134">
        <f>'[1]9'!P41</f>
        <v>89</v>
      </c>
      <c r="J42" s="134">
        <f>'[1]9'!J41</f>
        <v>80</v>
      </c>
      <c r="K42" s="134">
        <f>'[1]9'!K41</f>
        <v>79</v>
      </c>
      <c r="L42" s="134">
        <f>'[1]9'!L41</f>
        <v>97</v>
      </c>
      <c r="M42" s="140">
        <f t="shared" si="10"/>
        <v>80</v>
      </c>
      <c r="N42" s="140">
        <f t="shared" si="10"/>
        <v>79</v>
      </c>
      <c r="O42" s="140">
        <f t="shared" si="10"/>
        <v>97</v>
      </c>
      <c r="P42" s="136">
        <f>'[1]9'!R41</f>
        <v>59</v>
      </c>
      <c r="Q42" s="140">
        <f t="shared" si="11"/>
        <v>59</v>
      </c>
      <c r="R42" s="140">
        <v>0</v>
      </c>
      <c r="S42" s="140">
        <v>0</v>
      </c>
    </row>
    <row r="43" spans="1:19" ht="15" customHeight="1">
      <c r="A43" s="270"/>
      <c r="B43" s="272"/>
      <c r="C43" s="139" t="s">
        <v>234</v>
      </c>
      <c r="D43" s="108">
        <f>SUM('[1]8'!E76:F76)</f>
        <v>0</v>
      </c>
      <c r="E43" s="108">
        <f>SUM('[1]8'!G76:H76)</f>
        <v>0</v>
      </c>
      <c r="F43" s="133">
        <f>'[1]9'!D42</f>
        <v>0</v>
      </c>
      <c r="G43" s="133">
        <f>'[1]9'!E42</f>
        <v>0</v>
      </c>
      <c r="H43" s="134">
        <f>'[1]9'!I42</f>
        <v>0</v>
      </c>
      <c r="I43" s="134">
        <f>'[1]9'!P42</f>
        <v>0</v>
      </c>
      <c r="J43" s="134">
        <f>'[1]9'!J42</f>
        <v>0</v>
      </c>
      <c r="K43" s="134">
        <f>'[1]9'!K42</f>
        <v>0</v>
      </c>
      <c r="L43" s="134">
        <f>'[1]9'!L42</f>
        <v>0</v>
      </c>
      <c r="M43" s="140">
        <f t="shared" si="10"/>
        <v>0</v>
      </c>
      <c r="N43" s="140">
        <f t="shared" si="10"/>
        <v>0</v>
      </c>
      <c r="O43" s="140">
        <f t="shared" si="10"/>
        <v>0</v>
      </c>
      <c r="P43" s="136">
        <f>'[1]9'!R42</f>
        <v>0</v>
      </c>
      <c r="Q43" s="140">
        <f t="shared" si="11"/>
        <v>0</v>
      </c>
      <c r="R43" s="140">
        <v>0</v>
      </c>
      <c r="S43" s="140">
        <v>0</v>
      </c>
    </row>
    <row r="44" spans="1:19" ht="15.75" customHeight="1">
      <c r="A44" s="270"/>
      <c r="B44" s="272"/>
      <c r="C44" s="139" t="s">
        <v>55</v>
      </c>
      <c r="D44" s="108">
        <f>SUM('[1]8'!E78:F78)</f>
        <v>64</v>
      </c>
      <c r="E44" s="108">
        <f>SUM('[1]8'!G78:H78)</f>
        <v>0</v>
      </c>
      <c r="F44" s="133">
        <f>'[1]9'!D43</f>
        <v>165</v>
      </c>
      <c r="G44" s="133">
        <f>'[1]9'!E43</f>
        <v>181</v>
      </c>
      <c r="H44" s="134">
        <f>'[1]9'!I43</f>
        <v>172</v>
      </c>
      <c r="I44" s="134">
        <f>'[1]9'!P43</f>
        <v>151</v>
      </c>
      <c r="J44" s="134">
        <f>'[1]9'!J43</f>
        <v>141</v>
      </c>
      <c r="K44" s="134">
        <f>'[1]9'!K43</f>
        <v>133</v>
      </c>
      <c r="L44" s="134">
        <f>'[1]9'!L43</f>
        <v>149</v>
      </c>
      <c r="M44" s="140">
        <f t="shared" si="10"/>
        <v>141</v>
      </c>
      <c r="N44" s="140">
        <f t="shared" si="10"/>
        <v>133</v>
      </c>
      <c r="O44" s="140">
        <f t="shared" si="10"/>
        <v>149</v>
      </c>
      <c r="P44" s="136">
        <f>'[1]9'!R43</f>
        <v>193</v>
      </c>
      <c r="Q44" s="140">
        <f t="shared" si="11"/>
        <v>193</v>
      </c>
      <c r="R44" s="140">
        <v>0</v>
      </c>
      <c r="S44" s="140">
        <v>0</v>
      </c>
    </row>
    <row r="45" spans="1:19" ht="14.25" customHeight="1">
      <c r="A45" s="270"/>
      <c r="B45" s="272"/>
      <c r="C45" s="139" t="s">
        <v>235</v>
      </c>
      <c r="D45" s="108">
        <f>SUM('[1]8'!E80:F80)</f>
        <v>120</v>
      </c>
      <c r="E45" s="108">
        <f>SUM('[1]8'!G80:H80)</f>
        <v>0</v>
      </c>
      <c r="F45" s="133">
        <f>'[1]9'!D44</f>
        <v>217</v>
      </c>
      <c r="G45" s="133">
        <f>'[1]9'!E44</f>
        <v>228</v>
      </c>
      <c r="H45" s="134">
        <f>'[1]9'!I44</f>
        <v>185</v>
      </c>
      <c r="I45" s="134">
        <f>'[1]9'!P44</f>
        <v>229</v>
      </c>
      <c r="J45" s="134">
        <f>'[1]9'!J44</f>
        <v>181</v>
      </c>
      <c r="K45" s="134">
        <f>'[1]9'!K44</f>
        <v>211</v>
      </c>
      <c r="L45" s="134">
        <f>'[1]9'!L44</f>
        <v>209</v>
      </c>
      <c r="M45" s="140">
        <f t="shared" si="10"/>
        <v>181</v>
      </c>
      <c r="N45" s="140">
        <f t="shared" si="10"/>
        <v>211</v>
      </c>
      <c r="O45" s="140">
        <f t="shared" si="10"/>
        <v>209</v>
      </c>
      <c r="P45" s="136">
        <f>'[1]9'!R44</f>
        <v>202</v>
      </c>
      <c r="Q45" s="140">
        <f t="shared" si="11"/>
        <v>202</v>
      </c>
      <c r="R45" s="140">
        <v>0</v>
      </c>
      <c r="S45" s="140">
        <v>0</v>
      </c>
    </row>
    <row r="46" spans="1:19" s="69" customFormat="1" ht="12" customHeight="1">
      <c r="A46" s="270"/>
      <c r="B46" s="272"/>
      <c r="C46" s="137" t="s">
        <v>29</v>
      </c>
      <c r="D46" s="138">
        <f aca="true" t="shared" si="12" ref="D46:S46">SUM(D39:D45)</f>
        <v>378</v>
      </c>
      <c r="E46" s="138">
        <f t="shared" si="12"/>
        <v>0</v>
      </c>
      <c r="F46" s="138">
        <f t="shared" si="12"/>
        <v>880</v>
      </c>
      <c r="G46" s="138">
        <f t="shared" si="12"/>
        <v>964</v>
      </c>
      <c r="H46" s="138">
        <f t="shared" si="12"/>
        <v>819</v>
      </c>
      <c r="I46" s="138">
        <f t="shared" si="12"/>
        <v>875</v>
      </c>
      <c r="J46" s="138">
        <f t="shared" si="12"/>
        <v>679</v>
      </c>
      <c r="K46" s="138">
        <f t="shared" si="12"/>
        <v>805</v>
      </c>
      <c r="L46" s="138">
        <f t="shared" si="12"/>
        <v>867</v>
      </c>
      <c r="M46" s="138">
        <f t="shared" si="12"/>
        <v>679</v>
      </c>
      <c r="N46" s="138">
        <f t="shared" si="12"/>
        <v>805</v>
      </c>
      <c r="O46" s="138">
        <f t="shared" si="12"/>
        <v>867</v>
      </c>
      <c r="P46" s="138">
        <f t="shared" si="12"/>
        <v>746</v>
      </c>
      <c r="Q46" s="138">
        <f t="shared" si="12"/>
        <v>746</v>
      </c>
      <c r="R46" s="138">
        <f t="shared" si="12"/>
        <v>0</v>
      </c>
      <c r="S46" s="138">
        <f t="shared" si="12"/>
        <v>0</v>
      </c>
    </row>
    <row r="47" spans="1:19" ht="10.5" customHeight="1">
      <c r="A47" s="270">
        <v>6</v>
      </c>
      <c r="B47" s="271" t="s">
        <v>58</v>
      </c>
      <c r="C47" s="139" t="s">
        <v>59</v>
      </c>
      <c r="D47" s="133">
        <f>SUM('[1]8'!E84:F84)</f>
        <v>0</v>
      </c>
      <c r="E47" s="133">
        <f>SUM('[1]8'!G84:H84)</f>
        <v>0</v>
      </c>
      <c r="F47" s="133">
        <f>'[1]9'!D46</f>
        <v>116</v>
      </c>
      <c r="G47" s="133">
        <f>'[1]9'!E46</f>
        <v>121</v>
      </c>
      <c r="H47" s="134">
        <f>'[1]9'!I46</f>
        <v>90</v>
      </c>
      <c r="I47" s="134">
        <f>'[1]9'!P46</f>
        <v>118</v>
      </c>
      <c r="J47" s="134">
        <f>'[1]9'!J46</f>
        <v>110</v>
      </c>
      <c r="K47" s="134">
        <f>'[1]9'!K46</f>
        <v>126</v>
      </c>
      <c r="L47" s="134">
        <f>'[1]9'!L46</f>
        <v>66</v>
      </c>
      <c r="M47" s="140">
        <f aca="true" t="shared" si="13" ref="M47:O57">J47</f>
        <v>110</v>
      </c>
      <c r="N47" s="140">
        <f t="shared" si="13"/>
        <v>126</v>
      </c>
      <c r="O47" s="140">
        <f t="shared" si="13"/>
        <v>66</v>
      </c>
      <c r="P47" s="136">
        <f>'[1]9'!R46</f>
        <v>40</v>
      </c>
      <c r="Q47" s="140">
        <f aca="true" t="shared" si="14" ref="Q47:Q57">P47</f>
        <v>40</v>
      </c>
      <c r="R47" s="140">
        <v>0</v>
      </c>
      <c r="S47" s="140">
        <v>0</v>
      </c>
    </row>
    <row r="48" spans="1:19" ht="13.5">
      <c r="A48" s="270"/>
      <c r="B48" s="271"/>
      <c r="C48" s="139" t="s">
        <v>60</v>
      </c>
      <c r="D48" s="133">
        <f>SUM('[1]8'!E86:F86)</f>
        <v>0</v>
      </c>
      <c r="E48" s="133">
        <f>SUM('[1]8'!G86:H86)</f>
        <v>0</v>
      </c>
      <c r="F48" s="133">
        <f>'[1]9'!D47</f>
        <v>297</v>
      </c>
      <c r="G48" s="133">
        <f>'[1]9'!E47</f>
        <v>179</v>
      </c>
      <c r="H48" s="134">
        <f>'[1]9'!I47</f>
        <v>113</v>
      </c>
      <c r="I48" s="134">
        <f>'[1]9'!P47</f>
        <v>163</v>
      </c>
      <c r="J48" s="134">
        <f>'[1]9'!J47</f>
        <v>113</v>
      </c>
      <c r="K48" s="134">
        <f>'[1]9'!K47</f>
        <v>138</v>
      </c>
      <c r="L48" s="134">
        <f>'[1]9'!L47</f>
        <v>155</v>
      </c>
      <c r="M48" s="140">
        <f t="shared" si="13"/>
        <v>113</v>
      </c>
      <c r="N48" s="140">
        <f t="shared" si="13"/>
        <v>138</v>
      </c>
      <c r="O48" s="140">
        <f t="shared" si="13"/>
        <v>155</v>
      </c>
      <c r="P48" s="136">
        <f>'[1]9'!R47</f>
        <v>140</v>
      </c>
      <c r="Q48" s="140">
        <f t="shared" si="14"/>
        <v>140</v>
      </c>
      <c r="R48" s="140">
        <v>0</v>
      </c>
      <c r="S48" s="140">
        <v>0</v>
      </c>
    </row>
    <row r="49" spans="1:19" ht="13.5">
      <c r="A49" s="270"/>
      <c r="B49" s="271"/>
      <c r="C49" s="139" t="s">
        <v>61</v>
      </c>
      <c r="D49" s="133">
        <f>SUM('[1]8'!E88:F88)</f>
        <v>0</v>
      </c>
      <c r="E49" s="133">
        <f>SUM('[1]8'!G88:H88)</f>
        <v>0</v>
      </c>
      <c r="F49" s="133">
        <f>'[1]9'!D48</f>
        <v>96</v>
      </c>
      <c r="G49" s="133">
        <f>'[1]9'!E48</f>
        <v>86</v>
      </c>
      <c r="H49" s="134">
        <f>'[1]9'!I48</f>
        <v>0</v>
      </c>
      <c r="I49" s="134">
        <f>'[1]9'!P48</f>
        <v>21</v>
      </c>
      <c r="J49" s="134">
        <f>'[1]9'!J48</f>
        <v>89</v>
      </c>
      <c r="K49" s="134">
        <f>'[1]9'!K48</f>
        <v>86</v>
      </c>
      <c r="L49" s="134">
        <f>'[1]9'!L48</f>
        <v>85</v>
      </c>
      <c r="M49" s="140">
        <f t="shared" si="13"/>
        <v>89</v>
      </c>
      <c r="N49" s="140">
        <f t="shared" si="13"/>
        <v>86</v>
      </c>
      <c r="O49" s="140">
        <f t="shared" si="13"/>
        <v>85</v>
      </c>
      <c r="P49" s="136">
        <f>'[1]9'!R48</f>
        <v>33</v>
      </c>
      <c r="Q49" s="140">
        <f t="shared" si="14"/>
        <v>33</v>
      </c>
      <c r="R49" s="140">
        <v>0</v>
      </c>
      <c r="S49" s="140">
        <v>0</v>
      </c>
    </row>
    <row r="50" spans="1:19" ht="13.5">
      <c r="A50" s="270"/>
      <c r="B50" s="271"/>
      <c r="C50" s="139" t="s">
        <v>62</v>
      </c>
      <c r="D50" s="133">
        <f>SUM('[1]8'!E90:F90)</f>
        <v>0</v>
      </c>
      <c r="E50" s="133">
        <f>SUM('[1]8'!G90:H90)</f>
        <v>0</v>
      </c>
      <c r="F50" s="133">
        <f>'[1]9'!D49</f>
        <v>95</v>
      </c>
      <c r="G50" s="133">
        <f>'[1]9'!E49</f>
        <v>106</v>
      </c>
      <c r="H50" s="134">
        <f>'[1]9'!I49</f>
        <v>42</v>
      </c>
      <c r="I50" s="134">
        <f>'[1]9'!P49</f>
        <v>42</v>
      </c>
      <c r="J50" s="134">
        <f>'[1]9'!J49</f>
        <v>43</v>
      </c>
      <c r="K50" s="134">
        <f>'[1]9'!K49</f>
        <v>38</v>
      </c>
      <c r="L50" s="134">
        <f>'[1]9'!L49</f>
        <v>35</v>
      </c>
      <c r="M50" s="140">
        <f t="shared" si="13"/>
        <v>43</v>
      </c>
      <c r="N50" s="140">
        <f t="shared" si="13"/>
        <v>38</v>
      </c>
      <c r="O50" s="140">
        <f t="shared" si="13"/>
        <v>35</v>
      </c>
      <c r="P50" s="136">
        <f>'[1]9'!R49</f>
        <v>12</v>
      </c>
      <c r="Q50" s="140">
        <f t="shared" si="14"/>
        <v>12</v>
      </c>
      <c r="R50" s="140">
        <v>0</v>
      </c>
      <c r="S50" s="140">
        <v>0</v>
      </c>
    </row>
    <row r="51" spans="1:19" ht="13.5">
      <c r="A51" s="270"/>
      <c r="B51" s="271"/>
      <c r="C51" s="139" t="s">
        <v>63</v>
      </c>
      <c r="D51" s="133">
        <f>SUM('[1]8'!E92:F92)</f>
        <v>0</v>
      </c>
      <c r="E51" s="133">
        <f>SUM('[1]8'!G92:H92)</f>
        <v>0</v>
      </c>
      <c r="F51" s="133">
        <f>'[1]9'!D50</f>
        <v>30</v>
      </c>
      <c r="G51" s="133">
        <f>'[1]9'!E50</f>
        <v>25</v>
      </c>
      <c r="H51" s="134">
        <f>'[1]9'!I50</f>
        <v>7</v>
      </c>
      <c r="I51" s="134">
        <f>'[1]9'!P50</f>
        <v>6</v>
      </c>
      <c r="J51" s="134">
        <f>'[1]9'!J50</f>
        <v>11</v>
      </c>
      <c r="K51" s="134">
        <f>'[1]9'!K50</f>
        <v>9</v>
      </c>
      <c r="L51" s="134">
        <f>'[1]9'!L50</f>
        <v>12</v>
      </c>
      <c r="M51" s="140">
        <f t="shared" si="13"/>
        <v>11</v>
      </c>
      <c r="N51" s="140">
        <f t="shared" si="13"/>
        <v>9</v>
      </c>
      <c r="O51" s="140">
        <f t="shared" si="13"/>
        <v>12</v>
      </c>
      <c r="P51" s="136">
        <f>'[1]9'!R50</f>
        <v>15</v>
      </c>
      <c r="Q51" s="140">
        <f t="shared" si="14"/>
        <v>15</v>
      </c>
      <c r="R51" s="140">
        <v>0</v>
      </c>
      <c r="S51" s="140">
        <v>0</v>
      </c>
    </row>
    <row r="52" spans="1:19" ht="13.5">
      <c r="A52" s="270"/>
      <c r="B52" s="271"/>
      <c r="C52" s="139" t="s">
        <v>178</v>
      </c>
      <c r="D52" s="133">
        <f>SUM('[1]8'!E94:F94)</f>
        <v>0</v>
      </c>
      <c r="E52" s="133">
        <f>SUM('[1]8'!G94:H94)</f>
        <v>0</v>
      </c>
      <c r="F52" s="133">
        <f>'[1]9'!D51</f>
        <v>275</v>
      </c>
      <c r="G52" s="133">
        <f>'[1]9'!E51</f>
        <v>260</v>
      </c>
      <c r="H52" s="134">
        <f>'[1]9'!I51</f>
        <v>210</v>
      </c>
      <c r="I52" s="134">
        <f>'[1]9'!P51</f>
        <v>175</v>
      </c>
      <c r="J52" s="134">
        <f>'[1]9'!J51</f>
        <v>210</v>
      </c>
      <c r="K52" s="134">
        <f>'[1]9'!K51</f>
        <v>195</v>
      </c>
      <c r="L52" s="134">
        <f>'[1]9'!L51</f>
        <v>142</v>
      </c>
      <c r="M52" s="140">
        <f t="shared" si="13"/>
        <v>210</v>
      </c>
      <c r="N52" s="140">
        <f t="shared" si="13"/>
        <v>195</v>
      </c>
      <c r="O52" s="140">
        <f t="shared" si="13"/>
        <v>142</v>
      </c>
      <c r="P52" s="136">
        <f>'[1]9'!R51</f>
        <v>70</v>
      </c>
      <c r="Q52" s="140">
        <f t="shared" si="14"/>
        <v>70</v>
      </c>
      <c r="R52" s="140">
        <v>0</v>
      </c>
      <c r="S52" s="140">
        <v>0</v>
      </c>
    </row>
    <row r="53" spans="1:19" ht="13.5">
      <c r="A53" s="270"/>
      <c r="B53" s="271"/>
      <c r="C53" s="139" t="s">
        <v>65</v>
      </c>
      <c r="D53" s="133">
        <f>SUM('[1]8'!E96:F96)</f>
        <v>0</v>
      </c>
      <c r="E53" s="133">
        <f>SUM('[1]8'!G96:H96)</f>
        <v>0</v>
      </c>
      <c r="F53" s="133">
        <f>'[1]9'!D52</f>
        <v>236</v>
      </c>
      <c r="G53" s="133">
        <f>'[1]9'!E52</f>
        <v>182</v>
      </c>
      <c r="H53" s="134">
        <f>'[1]9'!I52</f>
        <v>186</v>
      </c>
      <c r="I53" s="134">
        <f>'[1]9'!P52</f>
        <v>246</v>
      </c>
      <c r="J53" s="134">
        <f>'[1]9'!J52</f>
        <v>226</v>
      </c>
      <c r="K53" s="134">
        <f>'[1]9'!K52</f>
        <v>224</v>
      </c>
      <c r="L53" s="134">
        <f>'[1]9'!L52</f>
        <v>168</v>
      </c>
      <c r="M53" s="140">
        <f t="shared" si="13"/>
        <v>226</v>
      </c>
      <c r="N53" s="140">
        <f t="shared" si="13"/>
        <v>224</v>
      </c>
      <c r="O53" s="140">
        <f t="shared" si="13"/>
        <v>168</v>
      </c>
      <c r="P53" s="136">
        <f>'[1]9'!R52</f>
        <v>246</v>
      </c>
      <c r="Q53" s="140">
        <f t="shared" si="14"/>
        <v>246</v>
      </c>
      <c r="R53" s="140">
        <v>0</v>
      </c>
      <c r="S53" s="140">
        <v>0</v>
      </c>
    </row>
    <row r="54" spans="1:19" ht="13.5">
      <c r="A54" s="270"/>
      <c r="B54" s="271"/>
      <c r="C54" s="139" t="s">
        <v>66</v>
      </c>
      <c r="D54" s="133">
        <f>SUM('[1]8'!E98:F98)</f>
        <v>0</v>
      </c>
      <c r="E54" s="133">
        <f>SUM('[1]8'!G98:H98)</f>
        <v>0</v>
      </c>
      <c r="F54" s="133">
        <f>'[1]9'!D53</f>
        <v>217</v>
      </c>
      <c r="G54" s="133">
        <f>'[1]9'!E53</f>
        <v>242</v>
      </c>
      <c r="H54" s="134">
        <f>'[1]9'!I53</f>
        <v>169</v>
      </c>
      <c r="I54" s="134">
        <f>'[1]9'!P53</f>
        <v>119</v>
      </c>
      <c r="J54" s="134">
        <f>'[1]9'!J53</f>
        <v>135</v>
      </c>
      <c r="K54" s="134">
        <f>'[1]9'!K53</f>
        <v>149</v>
      </c>
      <c r="L54" s="134">
        <f>'[1]9'!L53</f>
        <v>122</v>
      </c>
      <c r="M54" s="140">
        <f t="shared" si="13"/>
        <v>135</v>
      </c>
      <c r="N54" s="140">
        <f t="shared" si="13"/>
        <v>149</v>
      </c>
      <c r="O54" s="140">
        <f t="shared" si="13"/>
        <v>122</v>
      </c>
      <c r="P54" s="136">
        <f>'[1]9'!R53</f>
        <v>7</v>
      </c>
      <c r="Q54" s="140">
        <f t="shared" si="14"/>
        <v>7</v>
      </c>
      <c r="R54" s="140">
        <v>0</v>
      </c>
      <c r="S54" s="140">
        <v>0</v>
      </c>
    </row>
    <row r="55" spans="1:19" ht="13.5">
      <c r="A55" s="270"/>
      <c r="B55" s="271"/>
      <c r="C55" s="139" t="s">
        <v>67</v>
      </c>
      <c r="D55" s="133">
        <f>SUM('[1]8'!E100:F100)</f>
        <v>0</v>
      </c>
      <c r="E55" s="133">
        <f>SUM('[1]8'!G100:H100)</f>
        <v>0</v>
      </c>
      <c r="F55" s="133">
        <f>'[1]9'!D54</f>
        <v>88</v>
      </c>
      <c r="G55" s="133">
        <f>'[1]9'!E54</f>
        <v>97</v>
      </c>
      <c r="H55" s="134">
        <f>'[1]9'!I54</f>
        <v>92</v>
      </c>
      <c r="I55" s="134">
        <f>'[1]9'!P54</f>
        <v>71</v>
      </c>
      <c r="J55" s="134">
        <f>'[1]9'!J54</f>
        <v>87</v>
      </c>
      <c r="K55" s="134">
        <f>'[1]9'!K54</f>
        <v>80</v>
      </c>
      <c r="L55" s="134">
        <f>'[1]9'!L54</f>
        <v>90</v>
      </c>
      <c r="M55" s="140">
        <f t="shared" si="13"/>
        <v>87</v>
      </c>
      <c r="N55" s="140">
        <f t="shared" si="13"/>
        <v>80</v>
      </c>
      <c r="O55" s="140">
        <f t="shared" si="13"/>
        <v>90</v>
      </c>
      <c r="P55" s="136">
        <f>'[1]9'!R54</f>
        <v>0</v>
      </c>
      <c r="Q55" s="140">
        <f t="shared" si="14"/>
        <v>0</v>
      </c>
      <c r="R55" s="140">
        <v>0</v>
      </c>
      <c r="S55" s="140">
        <v>0</v>
      </c>
    </row>
    <row r="56" spans="1:19" ht="13.5">
      <c r="A56" s="270"/>
      <c r="B56" s="271"/>
      <c r="C56" s="139" t="s">
        <v>68</v>
      </c>
      <c r="D56" s="133">
        <f>SUM('[1]8'!E102:F102)</f>
        <v>0</v>
      </c>
      <c r="E56" s="133">
        <f>SUM('[1]8'!G102:H102)</f>
        <v>0</v>
      </c>
      <c r="F56" s="133">
        <f>'[1]9'!D55</f>
        <v>30</v>
      </c>
      <c r="G56" s="133">
        <f>'[1]9'!E55</f>
        <v>47</v>
      </c>
      <c r="H56" s="134">
        <f>'[1]9'!I55</f>
        <v>45</v>
      </c>
      <c r="I56" s="134">
        <f>'[1]9'!P55</f>
        <v>39</v>
      </c>
      <c r="J56" s="134">
        <f>'[1]9'!J55</f>
        <v>29</v>
      </c>
      <c r="K56" s="134">
        <f>'[1]9'!K55</f>
        <v>35</v>
      </c>
      <c r="L56" s="134">
        <f>'[1]9'!L55</f>
        <v>29</v>
      </c>
      <c r="M56" s="140">
        <f t="shared" si="13"/>
        <v>29</v>
      </c>
      <c r="N56" s="140">
        <f t="shared" si="13"/>
        <v>35</v>
      </c>
      <c r="O56" s="140">
        <f t="shared" si="13"/>
        <v>29</v>
      </c>
      <c r="P56" s="136">
        <f>'[1]9'!R55</f>
        <v>6</v>
      </c>
      <c r="Q56" s="140">
        <f t="shared" si="14"/>
        <v>6</v>
      </c>
      <c r="R56" s="140">
        <v>0</v>
      </c>
      <c r="S56" s="140">
        <v>0</v>
      </c>
    </row>
    <row r="57" spans="1:19" ht="13.5">
      <c r="A57" s="270"/>
      <c r="B57" s="271"/>
      <c r="C57" s="139" t="s">
        <v>69</v>
      </c>
      <c r="D57" s="133">
        <f>SUM('[1]8'!E104:F104)</f>
        <v>0</v>
      </c>
      <c r="E57" s="133">
        <f>SUM('[1]8'!G104:H104)</f>
        <v>0</v>
      </c>
      <c r="F57" s="133">
        <f>'[1]9'!D56</f>
        <v>22</v>
      </c>
      <c r="G57" s="133">
        <f>'[1]9'!E56</f>
        <v>15</v>
      </c>
      <c r="H57" s="134">
        <f>'[1]9'!I56</f>
        <v>14</v>
      </c>
      <c r="I57" s="134">
        <f>'[1]9'!P56</f>
        <v>17</v>
      </c>
      <c r="J57" s="134">
        <f>'[1]9'!J56</f>
        <v>4</v>
      </c>
      <c r="K57" s="134">
        <f>'[1]9'!K56</f>
        <v>4</v>
      </c>
      <c r="L57" s="134">
        <f>'[1]9'!L56</f>
        <v>6</v>
      </c>
      <c r="M57" s="140">
        <f t="shared" si="13"/>
        <v>4</v>
      </c>
      <c r="N57" s="140">
        <f t="shared" si="13"/>
        <v>4</v>
      </c>
      <c r="O57" s="140">
        <f t="shared" si="13"/>
        <v>6</v>
      </c>
      <c r="P57" s="136">
        <f>'[1]9'!R56</f>
        <v>22</v>
      </c>
      <c r="Q57" s="140">
        <f t="shared" si="14"/>
        <v>22</v>
      </c>
      <c r="R57" s="140">
        <v>0</v>
      </c>
      <c r="S57" s="140">
        <v>0</v>
      </c>
    </row>
    <row r="58" spans="1:19" s="69" customFormat="1" ht="12.75">
      <c r="A58" s="270"/>
      <c r="B58" s="271"/>
      <c r="C58" s="137" t="s">
        <v>29</v>
      </c>
      <c r="D58" s="138">
        <f aca="true" t="shared" si="15" ref="D58:S58">SUM(D47:D57)</f>
        <v>0</v>
      </c>
      <c r="E58" s="138">
        <f t="shared" si="15"/>
        <v>0</v>
      </c>
      <c r="F58" s="138">
        <f t="shared" si="15"/>
        <v>1502</v>
      </c>
      <c r="G58" s="138">
        <f t="shared" si="15"/>
        <v>1360</v>
      </c>
      <c r="H58" s="138">
        <f t="shared" si="15"/>
        <v>968</v>
      </c>
      <c r="I58" s="138">
        <f t="shared" si="15"/>
        <v>1017</v>
      </c>
      <c r="J58" s="138">
        <f t="shared" si="15"/>
        <v>1057</v>
      </c>
      <c r="K58" s="138">
        <f t="shared" si="15"/>
        <v>1084</v>
      </c>
      <c r="L58" s="138">
        <f t="shared" si="15"/>
        <v>910</v>
      </c>
      <c r="M58" s="138">
        <f t="shared" si="15"/>
        <v>1057</v>
      </c>
      <c r="N58" s="138">
        <f t="shared" si="15"/>
        <v>1084</v>
      </c>
      <c r="O58" s="138">
        <f t="shared" si="15"/>
        <v>910</v>
      </c>
      <c r="P58" s="138">
        <f t="shared" si="15"/>
        <v>591</v>
      </c>
      <c r="Q58" s="138">
        <f t="shared" si="15"/>
        <v>591</v>
      </c>
      <c r="R58" s="138">
        <f t="shared" si="15"/>
        <v>0</v>
      </c>
      <c r="S58" s="138">
        <f t="shared" si="15"/>
        <v>0</v>
      </c>
    </row>
    <row r="59" spans="1:19" ht="13.5">
      <c r="A59" s="270">
        <v>7</v>
      </c>
      <c r="B59" s="271" t="s">
        <v>70</v>
      </c>
      <c r="C59" s="115" t="s">
        <v>71</v>
      </c>
      <c r="D59" s="108">
        <f>SUM('[1]8'!E108:F108)</f>
        <v>0</v>
      </c>
      <c r="E59" s="108">
        <f>SUM('[1]8'!G108:H108)</f>
        <v>0</v>
      </c>
      <c r="F59" s="133">
        <f>'[1]9'!D58</f>
        <v>36</v>
      </c>
      <c r="G59" s="133">
        <f>'[1]9'!E58</f>
        <v>48</v>
      </c>
      <c r="H59" s="134">
        <f>'[1]9'!I58</f>
        <v>29</v>
      </c>
      <c r="I59" s="134">
        <f>'[1]9'!P58</f>
        <v>33</v>
      </c>
      <c r="J59" s="134">
        <f>'[1]9'!J58</f>
        <v>28</v>
      </c>
      <c r="K59" s="134">
        <f>'[1]9'!K58</f>
        <v>32</v>
      </c>
      <c r="L59" s="134">
        <f>'[1]9'!L58</f>
        <v>35</v>
      </c>
      <c r="M59" s="135">
        <f aca="true" t="shared" si="16" ref="M59:O67">J59</f>
        <v>28</v>
      </c>
      <c r="N59" s="135">
        <f t="shared" si="16"/>
        <v>32</v>
      </c>
      <c r="O59" s="135">
        <f t="shared" si="16"/>
        <v>35</v>
      </c>
      <c r="P59" s="136">
        <f>'[1]9'!R58</f>
        <v>33</v>
      </c>
      <c r="Q59" s="135">
        <f aca="true" t="shared" si="17" ref="Q59:Q67">P59</f>
        <v>33</v>
      </c>
      <c r="R59" s="135">
        <v>0</v>
      </c>
      <c r="S59" s="135">
        <v>0</v>
      </c>
    </row>
    <row r="60" spans="1:19" ht="13.5">
      <c r="A60" s="270"/>
      <c r="B60" s="271"/>
      <c r="C60" s="115" t="s">
        <v>72</v>
      </c>
      <c r="D60" s="108">
        <f>SUM('[1]8'!E110:F110)</f>
        <v>0</v>
      </c>
      <c r="E60" s="108">
        <f>SUM('[1]8'!G110:H110)</f>
        <v>0</v>
      </c>
      <c r="F60" s="133">
        <f>'[1]9'!D59</f>
        <v>49</v>
      </c>
      <c r="G60" s="133">
        <f>'[1]9'!E59</f>
        <v>66</v>
      </c>
      <c r="H60" s="134">
        <f>'[1]9'!I59</f>
        <v>59</v>
      </c>
      <c r="I60" s="134">
        <f>'[1]9'!P59</f>
        <v>63</v>
      </c>
      <c r="J60" s="134">
        <f>'[1]9'!J59</f>
        <v>42</v>
      </c>
      <c r="K60" s="134">
        <f>'[1]9'!K59</f>
        <v>32</v>
      </c>
      <c r="L60" s="134">
        <f>'[1]9'!L59</f>
        <v>42</v>
      </c>
      <c r="M60" s="135">
        <f t="shared" si="16"/>
        <v>42</v>
      </c>
      <c r="N60" s="135">
        <f t="shared" si="16"/>
        <v>32</v>
      </c>
      <c r="O60" s="135">
        <f t="shared" si="16"/>
        <v>42</v>
      </c>
      <c r="P60" s="136">
        <f>'[1]9'!R59</f>
        <v>36</v>
      </c>
      <c r="Q60" s="135">
        <f t="shared" si="17"/>
        <v>36</v>
      </c>
      <c r="R60" s="135">
        <v>0</v>
      </c>
      <c r="S60" s="135">
        <v>0</v>
      </c>
    </row>
    <row r="61" spans="1:19" ht="13.5">
      <c r="A61" s="270"/>
      <c r="B61" s="271"/>
      <c r="C61" s="115" t="s">
        <v>73</v>
      </c>
      <c r="D61" s="108">
        <f>SUM('[1]8'!E112:F112)</f>
        <v>0</v>
      </c>
      <c r="E61" s="108">
        <f>SUM('[1]8'!G112:H112)</f>
        <v>0</v>
      </c>
      <c r="F61" s="133">
        <f>'[1]9'!D60</f>
        <v>52</v>
      </c>
      <c r="G61" s="133">
        <f>'[1]9'!E60</f>
        <v>41</v>
      </c>
      <c r="H61" s="134">
        <f>'[1]9'!I60</f>
        <v>16</v>
      </c>
      <c r="I61" s="134">
        <f>'[1]9'!P60</f>
        <v>22</v>
      </c>
      <c r="J61" s="134">
        <f>'[1]9'!J60</f>
        <v>30</v>
      </c>
      <c r="K61" s="134">
        <f>'[1]9'!K60</f>
        <v>25</v>
      </c>
      <c r="L61" s="134">
        <f>'[1]9'!L60</f>
        <v>28</v>
      </c>
      <c r="M61" s="135">
        <f t="shared" si="16"/>
        <v>30</v>
      </c>
      <c r="N61" s="135">
        <f t="shared" si="16"/>
        <v>25</v>
      </c>
      <c r="O61" s="135">
        <f t="shared" si="16"/>
        <v>28</v>
      </c>
      <c r="P61" s="136">
        <f>'[1]9'!R60</f>
        <v>18</v>
      </c>
      <c r="Q61" s="135">
        <f t="shared" si="17"/>
        <v>18</v>
      </c>
      <c r="R61" s="135">
        <v>0</v>
      </c>
      <c r="S61" s="135">
        <v>0</v>
      </c>
    </row>
    <row r="62" spans="1:19" ht="13.5">
      <c r="A62" s="270"/>
      <c r="B62" s="271"/>
      <c r="C62" s="115" t="s">
        <v>74</v>
      </c>
      <c r="D62" s="108">
        <f>SUM('[1]8'!E114:F114)</f>
        <v>0</v>
      </c>
      <c r="E62" s="108">
        <f>SUM('[1]8'!G114:H114)</f>
        <v>0</v>
      </c>
      <c r="F62" s="133">
        <f>'[1]9'!D61</f>
        <v>49</v>
      </c>
      <c r="G62" s="133">
        <f>'[1]9'!E61</f>
        <v>91</v>
      </c>
      <c r="H62" s="134">
        <f>'[1]9'!I61</f>
        <v>53</v>
      </c>
      <c r="I62" s="134">
        <f>'[1]9'!P61</f>
        <v>49</v>
      </c>
      <c r="J62" s="134">
        <f>'[1]9'!J61</f>
        <v>77</v>
      </c>
      <c r="K62" s="134">
        <f>'[1]9'!K61</f>
        <v>66</v>
      </c>
      <c r="L62" s="134">
        <f>'[1]9'!L61</f>
        <v>69</v>
      </c>
      <c r="M62" s="135">
        <f t="shared" si="16"/>
        <v>77</v>
      </c>
      <c r="N62" s="135">
        <f t="shared" si="16"/>
        <v>66</v>
      </c>
      <c r="O62" s="135">
        <f t="shared" si="16"/>
        <v>69</v>
      </c>
      <c r="P62" s="136">
        <f>'[1]9'!R61</f>
        <v>51</v>
      </c>
      <c r="Q62" s="135">
        <f t="shared" si="17"/>
        <v>51</v>
      </c>
      <c r="R62" s="135">
        <v>0</v>
      </c>
      <c r="S62" s="135">
        <v>0</v>
      </c>
    </row>
    <row r="63" spans="1:19" ht="13.5">
      <c r="A63" s="270"/>
      <c r="B63" s="271"/>
      <c r="C63" s="115" t="s">
        <v>75</v>
      </c>
      <c r="D63" s="108">
        <f>SUM('[1]8'!E116:F116)</f>
        <v>0</v>
      </c>
      <c r="E63" s="108">
        <f>SUM('[1]8'!G116:H116)</f>
        <v>0</v>
      </c>
      <c r="F63" s="133">
        <f>'[1]9'!D62</f>
        <v>35</v>
      </c>
      <c r="G63" s="133">
        <f>'[1]9'!E62</f>
        <v>25</v>
      </c>
      <c r="H63" s="134">
        <f>'[1]9'!I62</f>
        <v>54</v>
      </c>
      <c r="I63" s="134">
        <f>'[1]9'!P62</f>
        <v>58</v>
      </c>
      <c r="J63" s="134">
        <f>'[1]9'!J62</f>
        <v>37</v>
      </c>
      <c r="K63" s="134">
        <f>'[1]9'!K62</f>
        <v>28</v>
      </c>
      <c r="L63" s="134">
        <f>'[1]9'!L62</f>
        <v>20</v>
      </c>
      <c r="M63" s="135">
        <f t="shared" si="16"/>
        <v>37</v>
      </c>
      <c r="N63" s="135">
        <f t="shared" si="16"/>
        <v>28</v>
      </c>
      <c r="O63" s="135">
        <f t="shared" si="16"/>
        <v>20</v>
      </c>
      <c r="P63" s="136">
        <f>'[1]9'!R62</f>
        <v>28</v>
      </c>
      <c r="Q63" s="135">
        <f t="shared" si="17"/>
        <v>28</v>
      </c>
      <c r="R63" s="135">
        <v>0</v>
      </c>
      <c r="S63" s="135">
        <v>0</v>
      </c>
    </row>
    <row r="64" spans="1:19" ht="13.5">
      <c r="A64" s="270"/>
      <c r="B64" s="271"/>
      <c r="C64" s="115" t="s">
        <v>76</v>
      </c>
      <c r="D64" s="108">
        <f>SUM('[1]8'!E118:F118)</f>
        <v>4</v>
      </c>
      <c r="E64" s="108">
        <f>SUM('[1]8'!G118:H118)</f>
        <v>2</v>
      </c>
      <c r="F64" s="133">
        <f>'[1]9'!D63</f>
        <v>130</v>
      </c>
      <c r="G64" s="133">
        <f>'[1]9'!E63</f>
        <v>117</v>
      </c>
      <c r="H64" s="134">
        <f>'[1]9'!I63</f>
        <v>129</v>
      </c>
      <c r="I64" s="134">
        <f>'[1]9'!P63</f>
        <v>129</v>
      </c>
      <c r="J64" s="134">
        <f>'[1]9'!J63</f>
        <v>130</v>
      </c>
      <c r="K64" s="134">
        <f>'[1]9'!K63</f>
        <v>121</v>
      </c>
      <c r="L64" s="134">
        <f>'[1]9'!L63</f>
        <v>112</v>
      </c>
      <c r="M64" s="135">
        <f t="shared" si="16"/>
        <v>130</v>
      </c>
      <c r="N64" s="135">
        <f t="shared" si="16"/>
        <v>121</v>
      </c>
      <c r="O64" s="135">
        <f t="shared" si="16"/>
        <v>112</v>
      </c>
      <c r="P64" s="136">
        <f>'[1]9'!R63</f>
        <v>93</v>
      </c>
      <c r="Q64" s="135">
        <f t="shared" si="17"/>
        <v>93</v>
      </c>
      <c r="R64" s="135">
        <v>0</v>
      </c>
      <c r="S64" s="135">
        <v>0</v>
      </c>
    </row>
    <row r="65" spans="1:19" ht="13.5">
      <c r="A65" s="270"/>
      <c r="B65" s="271"/>
      <c r="C65" s="115" t="s">
        <v>77</v>
      </c>
      <c r="D65" s="108">
        <f>SUM('[1]8'!E120:F120)</f>
        <v>0</v>
      </c>
      <c r="E65" s="108">
        <f>SUM('[1]8'!G120:H120)</f>
        <v>0</v>
      </c>
      <c r="F65" s="133">
        <f>'[1]9'!D64</f>
        <v>37</v>
      </c>
      <c r="G65" s="133">
        <f>'[1]9'!E64</f>
        <v>35</v>
      </c>
      <c r="H65" s="134">
        <f>'[1]9'!I64</f>
        <v>43</v>
      </c>
      <c r="I65" s="134">
        <f>'[1]9'!P64</f>
        <v>60</v>
      </c>
      <c r="J65" s="134">
        <f>'[1]9'!J64</f>
        <v>50</v>
      </c>
      <c r="K65" s="134">
        <f>'[1]9'!K64</f>
        <v>52</v>
      </c>
      <c r="L65" s="134">
        <f>'[1]9'!L64</f>
        <v>57</v>
      </c>
      <c r="M65" s="135">
        <f t="shared" si="16"/>
        <v>50</v>
      </c>
      <c r="N65" s="135">
        <f t="shared" si="16"/>
        <v>52</v>
      </c>
      <c r="O65" s="135">
        <f t="shared" si="16"/>
        <v>57</v>
      </c>
      <c r="P65" s="136">
        <f>'[1]9'!R64</f>
        <v>58</v>
      </c>
      <c r="Q65" s="135">
        <f t="shared" si="17"/>
        <v>58</v>
      </c>
      <c r="R65" s="135">
        <v>0</v>
      </c>
      <c r="S65" s="135">
        <v>0</v>
      </c>
    </row>
    <row r="66" spans="1:19" ht="13.5">
      <c r="A66" s="270"/>
      <c r="B66" s="271"/>
      <c r="C66" s="115" t="s">
        <v>283</v>
      </c>
      <c r="D66" s="108">
        <f>SUM('[1]8'!E122:F122)</f>
        <v>2</v>
      </c>
      <c r="E66" s="108">
        <f>SUM('[1]8'!G122:H122)</f>
        <v>5</v>
      </c>
      <c r="F66" s="133">
        <f>'[1]9'!D65</f>
        <v>192</v>
      </c>
      <c r="G66" s="133">
        <f>'[1]9'!E65</f>
        <v>194</v>
      </c>
      <c r="H66" s="134">
        <f>'[1]9'!I65</f>
        <v>169</v>
      </c>
      <c r="I66" s="134">
        <f>'[1]9'!P65</f>
        <v>245</v>
      </c>
      <c r="J66" s="134">
        <f>'[1]9'!J65</f>
        <v>188</v>
      </c>
      <c r="K66" s="134">
        <f>'[1]9'!K65</f>
        <v>188</v>
      </c>
      <c r="L66" s="134">
        <f>'[1]9'!L65</f>
        <v>187</v>
      </c>
      <c r="M66" s="135">
        <f t="shared" si="16"/>
        <v>188</v>
      </c>
      <c r="N66" s="135">
        <f t="shared" si="16"/>
        <v>188</v>
      </c>
      <c r="O66" s="135">
        <f t="shared" si="16"/>
        <v>187</v>
      </c>
      <c r="P66" s="136">
        <f>'[1]9'!R65</f>
        <v>170</v>
      </c>
      <c r="Q66" s="135">
        <f t="shared" si="17"/>
        <v>170</v>
      </c>
      <c r="R66" s="135">
        <v>0</v>
      </c>
      <c r="S66" s="135">
        <v>0</v>
      </c>
    </row>
    <row r="67" spans="1:19" ht="13.5">
      <c r="A67" s="270"/>
      <c r="B67" s="271"/>
      <c r="C67" s="115" t="s">
        <v>284</v>
      </c>
      <c r="D67" s="108">
        <f>SUM('[1]8'!E124:F124)</f>
        <v>1</v>
      </c>
      <c r="E67" s="108">
        <f>SUM('[1]8'!G124:H124)</f>
        <v>0</v>
      </c>
      <c r="F67" s="133">
        <f>'[1]9'!D66</f>
        <v>50</v>
      </c>
      <c r="G67" s="133">
        <f>'[1]9'!E66</f>
        <v>81</v>
      </c>
      <c r="H67" s="134">
        <f>'[1]9'!I66</f>
        <v>88</v>
      </c>
      <c r="I67" s="134">
        <f>'[1]9'!P66</f>
        <v>62</v>
      </c>
      <c r="J67" s="134">
        <f>'[1]9'!J66</f>
        <v>47</v>
      </c>
      <c r="K67" s="134">
        <f>'[1]9'!K66</f>
        <v>48</v>
      </c>
      <c r="L67" s="134">
        <f>'[1]9'!L66</f>
        <v>61</v>
      </c>
      <c r="M67" s="135">
        <f t="shared" si="16"/>
        <v>47</v>
      </c>
      <c r="N67" s="135">
        <f t="shared" si="16"/>
        <v>48</v>
      </c>
      <c r="O67" s="135">
        <f t="shared" si="16"/>
        <v>61</v>
      </c>
      <c r="P67" s="136">
        <f>'[1]9'!R66</f>
        <v>63</v>
      </c>
      <c r="Q67" s="135">
        <f t="shared" si="17"/>
        <v>63</v>
      </c>
      <c r="R67" s="135">
        <v>0</v>
      </c>
      <c r="S67" s="135">
        <v>0</v>
      </c>
    </row>
    <row r="68" spans="1:19" s="69" customFormat="1" ht="12.75">
      <c r="A68" s="270"/>
      <c r="B68" s="271"/>
      <c r="C68" s="145" t="s">
        <v>29</v>
      </c>
      <c r="D68" s="146">
        <f aca="true" t="shared" si="18" ref="D68:S68">SUM(D59:D67)</f>
        <v>7</v>
      </c>
      <c r="E68" s="146">
        <f t="shared" si="18"/>
        <v>7</v>
      </c>
      <c r="F68" s="146">
        <f t="shared" si="18"/>
        <v>630</v>
      </c>
      <c r="G68" s="146">
        <f t="shared" si="18"/>
        <v>698</v>
      </c>
      <c r="H68" s="146">
        <f t="shared" si="18"/>
        <v>640</v>
      </c>
      <c r="I68" s="146">
        <f t="shared" si="18"/>
        <v>721</v>
      </c>
      <c r="J68" s="146">
        <f t="shared" si="18"/>
        <v>629</v>
      </c>
      <c r="K68" s="146">
        <f t="shared" si="18"/>
        <v>592</v>
      </c>
      <c r="L68" s="146">
        <f t="shared" si="18"/>
        <v>611</v>
      </c>
      <c r="M68" s="146">
        <f t="shared" si="18"/>
        <v>629</v>
      </c>
      <c r="N68" s="146">
        <f t="shared" si="18"/>
        <v>592</v>
      </c>
      <c r="O68" s="146">
        <f t="shared" si="18"/>
        <v>611</v>
      </c>
      <c r="P68" s="146">
        <f t="shared" si="18"/>
        <v>550</v>
      </c>
      <c r="Q68" s="146">
        <f t="shared" si="18"/>
        <v>550</v>
      </c>
      <c r="R68" s="146">
        <f t="shared" si="18"/>
        <v>0</v>
      </c>
      <c r="S68" s="146">
        <f t="shared" si="18"/>
        <v>0</v>
      </c>
    </row>
    <row r="69" spans="1:19" ht="13.5">
      <c r="A69" s="268">
        <v>8</v>
      </c>
      <c r="B69" s="262" t="s">
        <v>285</v>
      </c>
      <c r="C69" s="147" t="s">
        <v>81</v>
      </c>
      <c r="D69" s="148">
        <f>SUM('[1]8'!E128:F128)</f>
        <v>0</v>
      </c>
      <c r="E69" s="148">
        <f>SUM('[1]8'!G128:H128)</f>
        <v>0</v>
      </c>
      <c r="F69" s="133">
        <f>'[1]9'!D68</f>
        <v>29</v>
      </c>
      <c r="G69" s="133">
        <f>'[1]9'!E68</f>
        <v>25</v>
      </c>
      <c r="H69" s="134">
        <f>'[1]9'!I68</f>
        <v>29</v>
      </c>
      <c r="I69" s="134">
        <f>'[1]9'!P68</f>
        <v>29</v>
      </c>
      <c r="J69" s="134">
        <f>'[1]9'!J68</f>
        <v>48</v>
      </c>
      <c r="K69" s="134">
        <f>'[1]9'!K68</f>
        <v>35</v>
      </c>
      <c r="L69" s="134">
        <f>'[1]9'!L68</f>
        <v>30</v>
      </c>
      <c r="M69" s="149">
        <f aca="true" t="shared" si="19" ref="M69:O83">J69</f>
        <v>48</v>
      </c>
      <c r="N69" s="149">
        <f t="shared" si="19"/>
        <v>35</v>
      </c>
      <c r="O69" s="149">
        <f t="shared" si="19"/>
        <v>30</v>
      </c>
      <c r="P69" s="136">
        <f>'[1]9'!R68</f>
        <v>21</v>
      </c>
      <c r="Q69" s="149">
        <f aca="true" t="shared" si="20" ref="Q69:Q83">P69</f>
        <v>21</v>
      </c>
      <c r="R69" s="149">
        <v>0</v>
      </c>
      <c r="S69" s="149">
        <v>0</v>
      </c>
    </row>
    <row r="70" spans="1:19" ht="13.5">
      <c r="A70" s="268"/>
      <c r="B70" s="262"/>
      <c r="C70" s="139" t="s">
        <v>238</v>
      </c>
      <c r="D70" s="148">
        <f>SUM('[1]8'!E130:F130)</f>
        <v>0</v>
      </c>
      <c r="E70" s="148">
        <f>SUM('[1]8'!G130:H130)</f>
        <v>0</v>
      </c>
      <c r="F70" s="133">
        <f>'[1]9'!D69</f>
        <v>13</v>
      </c>
      <c r="G70" s="133">
        <f>'[1]9'!E69</f>
        <v>19</v>
      </c>
      <c r="H70" s="134">
        <f>'[1]9'!I69</f>
        <v>16</v>
      </c>
      <c r="I70" s="134">
        <f>'[1]9'!P69</f>
        <v>20</v>
      </c>
      <c r="J70" s="134">
        <f>'[1]9'!J69</f>
        <v>12</v>
      </c>
      <c r="K70" s="134">
        <f>'[1]9'!K69</f>
        <v>14</v>
      </c>
      <c r="L70" s="134">
        <f>'[1]9'!L69</f>
        <v>20</v>
      </c>
      <c r="M70" s="149">
        <f t="shared" si="19"/>
        <v>12</v>
      </c>
      <c r="N70" s="149">
        <f t="shared" si="19"/>
        <v>14</v>
      </c>
      <c r="O70" s="149">
        <f t="shared" si="19"/>
        <v>20</v>
      </c>
      <c r="P70" s="136">
        <f>'[1]9'!R69</f>
        <v>14</v>
      </c>
      <c r="Q70" s="149">
        <f t="shared" si="20"/>
        <v>14</v>
      </c>
      <c r="R70" s="135">
        <v>0</v>
      </c>
      <c r="S70" s="135">
        <v>0</v>
      </c>
    </row>
    <row r="71" spans="1:19" ht="13.5">
      <c r="A71" s="268"/>
      <c r="B71" s="262"/>
      <c r="C71" s="139" t="s">
        <v>83</v>
      </c>
      <c r="D71" s="148">
        <f>SUM('[1]8'!E132:F132)</f>
        <v>0</v>
      </c>
      <c r="E71" s="148">
        <f>SUM('[1]8'!G132:H132)</f>
        <v>0</v>
      </c>
      <c r="F71" s="133">
        <f>'[1]9'!D70</f>
        <v>17</v>
      </c>
      <c r="G71" s="133">
        <f>'[1]9'!E70</f>
        <v>26</v>
      </c>
      <c r="H71" s="134">
        <f>'[1]9'!I70</f>
        <v>25</v>
      </c>
      <c r="I71" s="134">
        <f>'[1]9'!P70</f>
        <v>21</v>
      </c>
      <c r="J71" s="134">
        <f>'[1]9'!J70</f>
        <v>29</v>
      </c>
      <c r="K71" s="134">
        <f>'[1]9'!K70</f>
        <v>33</v>
      </c>
      <c r="L71" s="134">
        <f>'[1]9'!L70</f>
        <v>30</v>
      </c>
      <c r="M71" s="149">
        <f t="shared" si="19"/>
        <v>29</v>
      </c>
      <c r="N71" s="149">
        <f t="shared" si="19"/>
        <v>33</v>
      </c>
      <c r="O71" s="149">
        <f t="shared" si="19"/>
        <v>30</v>
      </c>
      <c r="P71" s="136">
        <f>'[1]9'!R70</f>
        <v>15</v>
      </c>
      <c r="Q71" s="149">
        <f t="shared" si="20"/>
        <v>15</v>
      </c>
      <c r="R71" s="135">
        <v>0</v>
      </c>
      <c r="S71" s="135">
        <v>0</v>
      </c>
    </row>
    <row r="72" spans="1:19" ht="13.5">
      <c r="A72" s="268"/>
      <c r="B72" s="262"/>
      <c r="C72" s="139" t="s">
        <v>286</v>
      </c>
      <c r="D72" s="148">
        <f>SUM('[1]8'!E134:F134)</f>
        <v>0</v>
      </c>
      <c r="E72" s="148">
        <f>SUM('[1]8'!G134:H134)</f>
        <v>0</v>
      </c>
      <c r="F72" s="133">
        <f>'[1]9'!D71</f>
        <v>35</v>
      </c>
      <c r="G72" s="133">
        <f>'[1]9'!E71</f>
        <v>30</v>
      </c>
      <c r="H72" s="134">
        <f>'[1]9'!I71</f>
        <v>16</v>
      </c>
      <c r="I72" s="134">
        <f>'[1]9'!P71</f>
        <v>20</v>
      </c>
      <c r="J72" s="134">
        <f>'[1]9'!J71</f>
        <v>24</v>
      </c>
      <c r="K72" s="134">
        <f>'[1]9'!K71</f>
        <v>22</v>
      </c>
      <c r="L72" s="134">
        <f>'[1]9'!L71</f>
        <v>19</v>
      </c>
      <c r="M72" s="149">
        <f t="shared" si="19"/>
        <v>24</v>
      </c>
      <c r="N72" s="149">
        <f t="shared" si="19"/>
        <v>22</v>
      </c>
      <c r="O72" s="149">
        <f t="shared" si="19"/>
        <v>19</v>
      </c>
      <c r="P72" s="136">
        <f>'[1]9'!R71</f>
        <v>19</v>
      </c>
      <c r="Q72" s="149">
        <f t="shared" si="20"/>
        <v>19</v>
      </c>
      <c r="R72" s="135">
        <v>0</v>
      </c>
      <c r="S72" s="135">
        <v>0</v>
      </c>
    </row>
    <row r="73" spans="1:19" ht="13.5">
      <c r="A73" s="268"/>
      <c r="B73" s="262"/>
      <c r="C73" s="139" t="s">
        <v>85</v>
      </c>
      <c r="D73" s="148">
        <f>SUM('[1]8'!E136:F136)</f>
        <v>0</v>
      </c>
      <c r="E73" s="148">
        <f>SUM('[1]8'!G136:H136)</f>
        <v>0</v>
      </c>
      <c r="F73" s="133">
        <f>'[1]9'!D72</f>
        <v>68</v>
      </c>
      <c r="G73" s="133">
        <f>'[1]9'!E72</f>
        <v>61</v>
      </c>
      <c r="H73" s="134">
        <f>'[1]9'!I72</f>
        <v>84</v>
      </c>
      <c r="I73" s="134">
        <f>'[1]9'!P72</f>
        <v>82</v>
      </c>
      <c r="J73" s="134">
        <f>'[1]9'!J72</f>
        <v>129</v>
      </c>
      <c r="K73" s="134">
        <f>'[1]9'!K72</f>
        <v>134</v>
      </c>
      <c r="L73" s="134">
        <f>'[1]9'!L72</f>
        <v>97</v>
      </c>
      <c r="M73" s="149">
        <f t="shared" si="19"/>
        <v>129</v>
      </c>
      <c r="N73" s="149">
        <f t="shared" si="19"/>
        <v>134</v>
      </c>
      <c r="O73" s="149">
        <f t="shared" si="19"/>
        <v>97</v>
      </c>
      <c r="P73" s="136">
        <f>'[1]9'!R72</f>
        <v>55</v>
      </c>
      <c r="Q73" s="149">
        <f t="shared" si="20"/>
        <v>55</v>
      </c>
      <c r="R73" s="135">
        <v>0</v>
      </c>
      <c r="S73" s="135">
        <v>0</v>
      </c>
    </row>
    <row r="74" spans="1:19" ht="13.5">
      <c r="A74" s="268"/>
      <c r="B74" s="262"/>
      <c r="C74" s="150" t="s">
        <v>86</v>
      </c>
      <c r="D74" s="148">
        <f>SUM('[1]8'!E138:F138)</f>
        <v>0</v>
      </c>
      <c r="E74" s="148">
        <f>SUM('[1]8'!G138:H138)</f>
        <v>0</v>
      </c>
      <c r="F74" s="133">
        <f>'[1]9'!D73</f>
        <v>30</v>
      </c>
      <c r="G74" s="133">
        <f>'[1]9'!E73</f>
        <v>35</v>
      </c>
      <c r="H74" s="134">
        <f>'[1]9'!I73</f>
        <v>22</v>
      </c>
      <c r="I74" s="134">
        <f>'[1]9'!P73</f>
        <v>17</v>
      </c>
      <c r="J74" s="134">
        <f>'[1]9'!J73</f>
        <v>38</v>
      </c>
      <c r="K74" s="134">
        <f>'[1]9'!K73</f>
        <v>27</v>
      </c>
      <c r="L74" s="134">
        <f>'[1]9'!L73</f>
        <v>27</v>
      </c>
      <c r="M74" s="149">
        <f t="shared" si="19"/>
        <v>38</v>
      </c>
      <c r="N74" s="149">
        <f t="shared" si="19"/>
        <v>27</v>
      </c>
      <c r="O74" s="149">
        <f t="shared" si="19"/>
        <v>27</v>
      </c>
      <c r="P74" s="136">
        <f>'[1]9'!R73</f>
        <v>14</v>
      </c>
      <c r="Q74" s="149">
        <f t="shared" si="20"/>
        <v>14</v>
      </c>
      <c r="R74" s="140">
        <v>0</v>
      </c>
      <c r="S74" s="140">
        <v>0</v>
      </c>
    </row>
    <row r="75" spans="1:19" ht="13.5">
      <c r="A75" s="268"/>
      <c r="B75" s="262"/>
      <c r="C75" s="139" t="s">
        <v>240</v>
      </c>
      <c r="D75" s="148">
        <f>SUM('[1]8'!E140:F140)</f>
        <v>0</v>
      </c>
      <c r="E75" s="148">
        <f>SUM('[1]8'!G140:H140)</f>
        <v>0</v>
      </c>
      <c r="F75" s="133">
        <f>'[1]9'!D74</f>
        <v>108</v>
      </c>
      <c r="G75" s="133">
        <f>'[1]9'!E74</f>
        <v>120</v>
      </c>
      <c r="H75" s="134">
        <f>'[1]9'!I74</f>
        <v>80</v>
      </c>
      <c r="I75" s="134">
        <f>'[1]9'!P74</f>
        <v>95</v>
      </c>
      <c r="J75" s="134">
        <f>'[1]9'!J74</f>
        <v>88</v>
      </c>
      <c r="K75" s="134">
        <f>'[1]9'!K74</f>
        <v>86</v>
      </c>
      <c r="L75" s="134">
        <f>'[1]9'!L74</f>
        <v>88</v>
      </c>
      <c r="M75" s="149">
        <f t="shared" si="19"/>
        <v>88</v>
      </c>
      <c r="N75" s="149">
        <f t="shared" si="19"/>
        <v>86</v>
      </c>
      <c r="O75" s="149">
        <f t="shared" si="19"/>
        <v>88</v>
      </c>
      <c r="P75" s="136">
        <f>'[1]9'!R74</f>
        <v>0</v>
      </c>
      <c r="Q75" s="149">
        <f t="shared" si="20"/>
        <v>0</v>
      </c>
      <c r="R75" s="140">
        <v>0</v>
      </c>
      <c r="S75" s="140">
        <v>0</v>
      </c>
    </row>
    <row r="76" spans="1:19" ht="13.5">
      <c r="A76" s="268"/>
      <c r="B76" s="262"/>
      <c r="C76" s="139" t="s">
        <v>88</v>
      </c>
      <c r="D76" s="148">
        <f>SUM('[1]8'!E142:F142)</f>
        <v>0</v>
      </c>
      <c r="E76" s="148">
        <f>SUM('[1]8'!G142:H142)</f>
        <v>0</v>
      </c>
      <c r="F76" s="133">
        <f>'[1]9'!D75</f>
        <v>15</v>
      </c>
      <c r="G76" s="133">
        <f>'[1]9'!E75</f>
        <v>19</v>
      </c>
      <c r="H76" s="134">
        <f>'[1]9'!I75</f>
        <v>12</v>
      </c>
      <c r="I76" s="134">
        <f>'[1]9'!P75</f>
        <v>10</v>
      </c>
      <c r="J76" s="134">
        <f>'[1]9'!J75</f>
        <v>18</v>
      </c>
      <c r="K76" s="134">
        <f>'[1]9'!K75</f>
        <v>10</v>
      </c>
      <c r="L76" s="134">
        <f>'[1]9'!L75</f>
        <v>10</v>
      </c>
      <c r="M76" s="149">
        <f t="shared" si="19"/>
        <v>18</v>
      </c>
      <c r="N76" s="149">
        <f t="shared" si="19"/>
        <v>10</v>
      </c>
      <c r="O76" s="149">
        <f t="shared" si="19"/>
        <v>10</v>
      </c>
      <c r="P76" s="136">
        <f>'[1]9'!R75</f>
        <v>12</v>
      </c>
      <c r="Q76" s="149">
        <f t="shared" si="20"/>
        <v>12</v>
      </c>
      <c r="R76" s="135">
        <v>0</v>
      </c>
      <c r="S76" s="135">
        <v>0</v>
      </c>
    </row>
    <row r="77" spans="1:19" ht="13.5">
      <c r="A77" s="268"/>
      <c r="B77" s="262"/>
      <c r="C77" s="150" t="s">
        <v>242</v>
      </c>
      <c r="D77" s="148">
        <f>SUM('[1]8'!E144:F144)</f>
        <v>0</v>
      </c>
      <c r="E77" s="148">
        <f>SUM('[1]8'!G144:H144)</f>
        <v>0</v>
      </c>
      <c r="F77" s="133">
        <f>'[1]9'!D76</f>
        <v>16</v>
      </c>
      <c r="G77" s="133">
        <f>'[1]9'!E76</f>
        <v>30</v>
      </c>
      <c r="H77" s="134">
        <f>'[1]9'!I76</f>
        <v>9</v>
      </c>
      <c r="I77" s="134">
        <f>'[1]9'!P76</f>
        <v>22</v>
      </c>
      <c r="J77" s="134">
        <f>'[1]9'!J76</f>
        <v>10</v>
      </c>
      <c r="K77" s="134">
        <f>'[1]9'!K76</f>
        <v>20</v>
      </c>
      <c r="L77" s="134">
        <f>'[1]9'!L76</f>
        <v>21</v>
      </c>
      <c r="M77" s="149">
        <f t="shared" si="19"/>
        <v>10</v>
      </c>
      <c r="N77" s="149">
        <f t="shared" si="19"/>
        <v>20</v>
      </c>
      <c r="O77" s="149">
        <f t="shared" si="19"/>
        <v>21</v>
      </c>
      <c r="P77" s="136">
        <f>'[1]9'!R76</f>
        <v>9</v>
      </c>
      <c r="Q77" s="149">
        <f t="shared" si="20"/>
        <v>9</v>
      </c>
      <c r="R77" s="140">
        <v>0</v>
      </c>
      <c r="S77" s="140">
        <v>0</v>
      </c>
    </row>
    <row r="78" spans="1:19" ht="13.5">
      <c r="A78" s="268"/>
      <c r="B78" s="262"/>
      <c r="C78" s="139" t="s">
        <v>90</v>
      </c>
      <c r="D78" s="148">
        <f>SUM('[1]8'!E146:F146)</f>
        <v>0</v>
      </c>
      <c r="E78" s="148">
        <f>SUM('[1]8'!G146:H146)</f>
        <v>0</v>
      </c>
      <c r="F78" s="133">
        <f>'[1]9'!D77</f>
        <v>15</v>
      </c>
      <c r="G78" s="133">
        <f>'[1]9'!E77</f>
        <v>10</v>
      </c>
      <c r="H78" s="134">
        <f>'[1]9'!I77</f>
        <v>25</v>
      </c>
      <c r="I78" s="134">
        <f>'[1]9'!P77</f>
        <v>8</v>
      </c>
      <c r="J78" s="134">
        <f>'[1]9'!J77</f>
        <v>20</v>
      </c>
      <c r="K78" s="134">
        <f>'[1]9'!K77</f>
        <v>30</v>
      </c>
      <c r="L78" s="134">
        <f>'[1]9'!L77</f>
        <v>10</v>
      </c>
      <c r="M78" s="149">
        <f t="shared" si="19"/>
        <v>20</v>
      </c>
      <c r="N78" s="149">
        <f t="shared" si="19"/>
        <v>30</v>
      </c>
      <c r="O78" s="149">
        <f t="shared" si="19"/>
        <v>10</v>
      </c>
      <c r="P78" s="136">
        <f>'[1]9'!R77</f>
        <v>0</v>
      </c>
      <c r="Q78" s="149">
        <f t="shared" si="20"/>
        <v>0</v>
      </c>
      <c r="R78" s="140">
        <v>0</v>
      </c>
      <c r="S78" s="140">
        <v>0</v>
      </c>
    </row>
    <row r="79" spans="1:19" ht="13.5">
      <c r="A79" s="268"/>
      <c r="B79" s="262"/>
      <c r="C79" s="139" t="s">
        <v>243</v>
      </c>
      <c r="D79" s="148">
        <f>SUM('[1]8'!E148:F148)</f>
        <v>0</v>
      </c>
      <c r="E79" s="148">
        <f>SUM('[1]8'!G148:H148)</f>
        <v>0</v>
      </c>
      <c r="F79" s="133">
        <f>'[1]9'!D78</f>
        <v>24</v>
      </c>
      <c r="G79" s="133">
        <f>'[1]9'!E78</f>
        <v>25</v>
      </c>
      <c r="H79" s="134">
        <f>'[1]9'!I78</f>
        <v>15</v>
      </c>
      <c r="I79" s="134">
        <f>'[1]9'!P78</f>
        <v>35</v>
      </c>
      <c r="J79" s="134">
        <f>'[1]9'!J78</f>
        <v>9</v>
      </c>
      <c r="K79" s="134">
        <f>'[1]9'!K78</f>
        <v>25</v>
      </c>
      <c r="L79" s="134">
        <f>'[1]9'!L78</f>
        <v>14</v>
      </c>
      <c r="M79" s="149">
        <f t="shared" si="19"/>
        <v>9</v>
      </c>
      <c r="N79" s="149">
        <f t="shared" si="19"/>
        <v>25</v>
      </c>
      <c r="O79" s="149">
        <f t="shared" si="19"/>
        <v>14</v>
      </c>
      <c r="P79" s="136">
        <f>'[1]9'!R78</f>
        <v>23</v>
      </c>
      <c r="Q79" s="149">
        <f t="shared" si="20"/>
        <v>23</v>
      </c>
      <c r="R79" s="140">
        <v>0</v>
      </c>
      <c r="S79" s="140">
        <v>0</v>
      </c>
    </row>
    <row r="80" spans="1:19" ht="13.5">
      <c r="A80" s="268"/>
      <c r="B80" s="262"/>
      <c r="C80" s="139" t="s">
        <v>92</v>
      </c>
      <c r="D80" s="148">
        <f>SUM('[1]8'!E150:F150)</f>
        <v>0</v>
      </c>
      <c r="E80" s="148">
        <f>SUM('[1]8'!G150:H150)</f>
        <v>0</v>
      </c>
      <c r="F80" s="133">
        <f>'[1]9'!D79</f>
        <v>31</v>
      </c>
      <c r="G80" s="133">
        <f>'[1]9'!E79</f>
        <v>26</v>
      </c>
      <c r="H80" s="134">
        <f>'[1]9'!I79</f>
        <v>16</v>
      </c>
      <c r="I80" s="134">
        <f>'[1]9'!P79</f>
        <v>25</v>
      </c>
      <c r="J80" s="134">
        <f>'[1]9'!J79</f>
        <v>12</v>
      </c>
      <c r="K80" s="134">
        <f>'[1]9'!K79</f>
        <v>10</v>
      </c>
      <c r="L80" s="134">
        <f>'[1]9'!L79</f>
        <v>14</v>
      </c>
      <c r="M80" s="149">
        <f t="shared" si="19"/>
        <v>12</v>
      </c>
      <c r="N80" s="149">
        <f t="shared" si="19"/>
        <v>10</v>
      </c>
      <c r="O80" s="149">
        <f t="shared" si="19"/>
        <v>14</v>
      </c>
      <c r="P80" s="136">
        <f>'[1]9'!R79</f>
        <v>0</v>
      </c>
      <c r="Q80" s="149">
        <f t="shared" si="20"/>
        <v>0</v>
      </c>
      <c r="R80" s="140">
        <v>0</v>
      </c>
      <c r="S80" s="140">
        <v>0</v>
      </c>
    </row>
    <row r="81" spans="1:19" ht="13.5">
      <c r="A81" s="268"/>
      <c r="B81" s="262"/>
      <c r="C81" s="139" t="s">
        <v>244</v>
      </c>
      <c r="D81" s="148">
        <f>SUM('[1]8'!E152:F152)</f>
        <v>0</v>
      </c>
      <c r="E81" s="148">
        <f>SUM('[1]8'!G152:H152)</f>
        <v>0</v>
      </c>
      <c r="F81" s="133">
        <f>'[1]9'!D80</f>
        <v>22</v>
      </c>
      <c r="G81" s="133">
        <f>'[1]9'!E80</f>
        <v>20</v>
      </c>
      <c r="H81" s="134">
        <f>'[1]9'!I80</f>
        <v>10</v>
      </c>
      <c r="I81" s="134">
        <f>'[1]9'!P80</f>
        <v>9</v>
      </c>
      <c r="J81" s="134">
        <f>'[1]9'!J80</f>
        <v>9</v>
      </c>
      <c r="K81" s="134">
        <f>'[1]9'!K80</f>
        <v>6</v>
      </c>
      <c r="L81" s="134">
        <f>'[1]9'!L80</f>
        <v>13</v>
      </c>
      <c r="M81" s="149">
        <f t="shared" si="19"/>
        <v>9</v>
      </c>
      <c r="N81" s="149">
        <f t="shared" si="19"/>
        <v>6</v>
      </c>
      <c r="O81" s="149">
        <f t="shared" si="19"/>
        <v>13</v>
      </c>
      <c r="P81" s="136">
        <f>'[1]9'!R80</f>
        <v>7</v>
      </c>
      <c r="Q81" s="149">
        <f t="shared" si="20"/>
        <v>7</v>
      </c>
      <c r="R81" s="140">
        <v>0</v>
      </c>
      <c r="S81" s="140">
        <v>0</v>
      </c>
    </row>
    <row r="82" spans="1:19" ht="13.5">
      <c r="A82" s="268"/>
      <c r="B82" s="262"/>
      <c r="C82" s="150" t="s">
        <v>94</v>
      </c>
      <c r="D82" s="148">
        <f>SUM('[1]8'!E154:F154)</f>
        <v>0</v>
      </c>
      <c r="E82" s="148">
        <f>SUM('[1]8'!G154:H154)</f>
        <v>0</v>
      </c>
      <c r="F82" s="133">
        <f>'[1]9'!D81</f>
        <v>18</v>
      </c>
      <c r="G82" s="133">
        <f>'[1]9'!E81</f>
        <v>16</v>
      </c>
      <c r="H82" s="134">
        <f>'[1]9'!I81</f>
        <v>21</v>
      </c>
      <c r="I82" s="134">
        <f>'[1]9'!P81</f>
        <v>22</v>
      </c>
      <c r="J82" s="134">
        <f>'[1]9'!J81</f>
        <v>20</v>
      </c>
      <c r="K82" s="134">
        <f>'[1]9'!K81</f>
        <v>15</v>
      </c>
      <c r="L82" s="134">
        <f>'[1]9'!L81</f>
        <v>20</v>
      </c>
      <c r="M82" s="149">
        <f t="shared" si="19"/>
        <v>20</v>
      </c>
      <c r="N82" s="149">
        <f t="shared" si="19"/>
        <v>15</v>
      </c>
      <c r="O82" s="149">
        <f t="shared" si="19"/>
        <v>20</v>
      </c>
      <c r="P82" s="136">
        <f>'[1]9'!R81</f>
        <v>20</v>
      </c>
      <c r="Q82" s="149">
        <f t="shared" si="20"/>
        <v>20</v>
      </c>
      <c r="R82" s="140">
        <v>0</v>
      </c>
      <c r="S82" s="140">
        <v>0</v>
      </c>
    </row>
    <row r="83" spans="1:19" ht="13.5">
      <c r="A83" s="268"/>
      <c r="B83" s="262"/>
      <c r="C83" s="139" t="s">
        <v>245</v>
      </c>
      <c r="D83" s="148">
        <f>SUM('[1]8'!E156:F156)</f>
        <v>0</v>
      </c>
      <c r="E83" s="148">
        <f>SUM('[1]8'!G156:H156)</f>
        <v>0</v>
      </c>
      <c r="F83" s="133">
        <f>'[1]9'!D82</f>
        <v>10</v>
      </c>
      <c r="G83" s="133">
        <f>'[1]9'!E82</f>
        <v>17</v>
      </c>
      <c r="H83" s="134">
        <f>'[1]9'!I82</f>
        <v>12</v>
      </c>
      <c r="I83" s="134">
        <f>'[1]9'!P82</f>
        <v>22</v>
      </c>
      <c r="J83" s="134">
        <f>'[1]9'!J82</f>
        <v>12</v>
      </c>
      <c r="K83" s="134">
        <f>'[1]9'!K82</f>
        <v>23</v>
      </c>
      <c r="L83" s="134">
        <f>'[1]9'!L82</f>
        <v>20</v>
      </c>
      <c r="M83" s="149">
        <f t="shared" si="19"/>
        <v>12</v>
      </c>
      <c r="N83" s="149">
        <f t="shared" si="19"/>
        <v>23</v>
      </c>
      <c r="O83" s="149">
        <f t="shared" si="19"/>
        <v>20</v>
      </c>
      <c r="P83" s="136">
        <f>'[1]9'!R82</f>
        <v>4</v>
      </c>
      <c r="Q83" s="149">
        <f t="shared" si="20"/>
        <v>4</v>
      </c>
      <c r="R83" s="135">
        <v>0</v>
      </c>
      <c r="S83" s="135">
        <v>0</v>
      </c>
    </row>
    <row r="84" spans="1:19" s="69" customFormat="1" ht="12.75">
      <c r="A84" s="269"/>
      <c r="B84" s="263"/>
      <c r="C84" s="137" t="s">
        <v>29</v>
      </c>
      <c r="D84" s="138">
        <f aca="true" t="shared" si="21" ref="D84:S84">SUM(D69:D83)</f>
        <v>0</v>
      </c>
      <c r="E84" s="138">
        <f t="shared" si="21"/>
        <v>0</v>
      </c>
      <c r="F84" s="138">
        <f t="shared" si="21"/>
        <v>451</v>
      </c>
      <c r="G84" s="138">
        <f t="shared" si="21"/>
        <v>479</v>
      </c>
      <c r="H84" s="138">
        <f t="shared" si="21"/>
        <v>392</v>
      </c>
      <c r="I84" s="138">
        <f t="shared" si="21"/>
        <v>437</v>
      </c>
      <c r="J84" s="138">
        <f t="shared" si="21"/>
        <v>478</v>
      </c>
      <c r="K84" s="138">
        <f t="shared" si="21"/>
        <v>490</v>
      </c>
      <c r="L84" s="138">
        <f t="shared" si="21"/>
        <v>433</v>
      </c>
      <c r="M84" s="138">
        <f t="shared" si="21"/>
        <v>478</v>
      </c>
      <c r="N84" s="138">
        <f t="shared" si="21"/>
        <v>490</v>
      </c>
      <c r="O84" s="138">
        <f t="shared" si="21"/>
        <v>433</v>
      </c>
      <c r="P84" s="138">
        <f t="shared" si="21"/>
        <v>213</v>
      </c>
      <c r="Q84" s="138">
        <f t="shared" si="21"/>
        <v>213</v>
      </c>
      <c r="R84" s="138">
        <f t="shared" si="21"/>
        <v>0</v>
      </c>
      <c r="S84" s="138">
        <f t="shared" si="21"/>
        <v>0</v>
      </c>
    </row>
    <row r="85" spans="1:19" ht="13.5">
      <c r="A85" s="241">
        <v>9</v>
      </c>
      <c r="B85" s="261" t="s">
        <v>205</v>
      </c>
      <c r="C85" s="150" t="s">
        <v>97</v>
      </c>
      <c r="D85" s="108">
        <f>SUM('[1]8'!E160:F160)</f>
        <v>0</v>
      </c>
      <c r="E85" s="108">
        <f>SUM('[1]8'!G160:H160)</f>
        <v>0</v>
      </c>
      <c r="F85" s="133">
        <f>'[1]9'!D84</f>
        <v>100</v>
      </c>
      <c r="G85" s="133">
        <f>'[1]9'!E84</f>
        <v>120</v>
      </c>
      <c r="H85" s="134">
        <f>'[1]9'!I84</f>
        <v>91</v>
      </c>
      <c r="I85" s="134">
        <f>'[1]9'!P84</f>
        <v>205</v>
      </c>
      <c r="J85" s="134">
        <f>'[1]9'!J84</f>
        <v>105</v>
      </c>
      <c r="K85" s="134">
        <f>'[1]9'!K84</f>
        <v>82</v>
      </c>
      <c r="L85" s="134">
        <f>'[1]9'!L84</f>
        <v>100</v>
      </c>
      <c r="M85" s="140">
        <f aca="true" t="shared" si="22" ref="M85:O92">J85</f>
        <v>105</v>
      </c>
      <c r="N85" s="140">
        <f t="shared" si="22"/>
        <v>82</v>
      </c>
      <c r="O85" s="140">
        <f t="shared" si="22"/>
        <v>100</v>
      </c>
      <c r="P85" s="136">
        <f>'[1]9'!R84</f>
        <v>113</v>
      </c>
      <c r="Q85" s="140">
        <f aca="true" t="shared" si="23" ref="Q85:Q92">P85</f>
        <v>113</v>
      </c>
      <c r="R85" s="135">
        <v>0</v>
      </c>
      <c r="S85" s="135">
        <v>0</v>
      </c>
    </row>
    <row r="86" spans="1:19" ht="13.5">
      <c r="A86" s="242"/>
      <c r="B86" s="262"/>
      <c r="C86" s="150" t="s">
        <v>98</v>
      </c>
      <c r="D86" s="108">
        <f>SUM('[1]8'!E162:F162)</f>
        <v>0</v>
      </c>
      <c r="E86" s="108">
        <f>SUM('[1]8'!G162:H162)</f>
        <v>0</v>
      </c>
      <c r="F86" s="133">
        <f>'[1]9'!D85</f>
        <v>45</v>
      </c>
      <c r="G86" s="133">
        <f>'[1]9'!E85</f>
        <v>38</v>
      </c>
      <c r="H86" s="134">
        <f>'[1]9'!I85</f>
        <v>40</v>
      </c>
      <c r="I86" s="134">
        <f>'[1]9'!P85</f>
        <v>51</v>
      </c>
      <c r="J86" s="134">
        <f>'[1]9'!J85</f>
        <v>48</v>
      </c>
      <c r="K86" s="134">
        <f>'[1]9'!K85</f>
        <v>77</v>
      </c>
      <c r="L86" s="134">
        <f>'[1]9'!L85</f>
        <v>39</v>
      </c>
      <c r="M86" s="140">
        <f t="shared" si="22"/>
        <v>48</v>
      </c>
      <c r="N86" s="140">
        <f t="shared" si="22"/>
        <v>77</v>
      </c>
      <c r="O86" s="140">
        <f t="shared" si="22"/>
        <v>39</v>
      </c>
      <c r="P86" s="136">
        <f>'[1]9'!R85</f>
        <v>75</v>
      </c>
      <c r="Q86" s="140">
        <f t="shared" si="23"/>
        <v>75</v>
      </c>
      <c r="R86" s="135">
        <v>0</v>
      </c>
      <c r="S86" s="135">
        <v>0</v>
      </c>
    </row>
    <row r="87" spans="1:19" ht="13.5">
      <c r="A87" s="242"/>
      <c r="B87" s="262"/>
      <c r="C87" s="150" t="s">
        <v>99</v>
      </c>
      <c r="D87" s="108">
        <f>SUM('[1]8'!E164:F164)</f>
        <v>0</v>
      </c>
      <c r="E87" s="108">
        <f>SUM('[1]8'!G164:H164)</f>
        <v>0</v>
      </c>
      <c r="F87" s="133">
        <f>'[1]9'!D86</f>
        <v>70</v>
      </c>
      <c r="G87" s="133">
        <f>'[1]9'!E86</f>
        <v>70</v>
      </c>
      <c r="H87" s="134">
        <f>'[1]9'!I86</f>
        <v>52</v>
      </c>
      <c r="I87" s="134">
        <f>'[1]9'!P86</f>
        <v>59</v>
      </c>
      <c r="J87" s="134">
        <f>'[1]9'!J86</f>
        <v>40</v>
      </c>
      <c r="K87" s="134">
        <f>'[1]9'!K86</f>
        <v>50</v>
      </c>
      <c r="L87" s="134">
        <f>'[1]9'!L86</f>
        <v>48</v>
      </c>
      <c r="M87" s="140">
        <f t="shared" si="22"/>
        <v>40</v>
      </c>
      <c r="N87" s="140">
        <f t="shared" si="22"/>
        <v>50</v>
      </c>
      <c r="O87" s="140">
        <f t="shared" si="22"/>
        <v>48</v>
      </c>
      <c r="P87" s="136">
        <f>'[1]9'!R86</f>
        <v>50</v>
      </c>
      <c r="Q87" s="140">
        <f t="shared" si="23"/>
        <v>50</v>
      </c>
      <c r="R87" s="135">
        <v>0</v>
      </c>
      <c r="S87" s="135">
        <v>0</v>
      </c>
    </row>
    <row r="88" spans="1:19" ht="13.5">
      <c r="A88" s="242"/>
      <c r="B88" s="262"/>
      <c r="C88" s="139" t="s">
        <v>96</v>
      </c>
      <c r="D88" s="108">
        <f>SUM('[1]8'!E166:F166)</f>
        <v>0</v>
      </c>
      <c r="E88" s="108">
        <f>SUM('[1]8'!G166:H166)</f>
        <v>0</v>
      </c>
      <c r="F88" s="133">
        <f>'[1]9'!D87</f>
        <v>30</v>
      </c>
      <c r="G88" s="133">
        <f>'[1]9'!E87</f>
        <v>30</v>
      </c>
      <c r="H88" s="134">
        <f>'[1]9'!I87</f>
        <v>48</v>
      </c>
      <c r="I88" s="134">
        <f>'[1]9'!P87</f>
        <v>53</v>
      </c>
      <c r="J88" s="134">
        <f>'[1]9'!J87</f>
        <v>43</v>
      </c>
      <c r="K88" s="134">
        <f>'[1]9'!K87</f>
        <v>61</v>
      </c>
      <c r="L88" s="134">
        <f>'[1]9'!L87</f>
        <v>42</v>
      </c>
      <c r="M88" s="140">
        <f t="shared" si="22"/>
        <v>43</v>
      </c>
      <c r="N88" s="140">
        <f t="shared" si="22"/>
        <v>61</v>
      </c>
      <c r="O88" s="140">
        <f t="shared" si="22"/>
        <v>42</v>
      </c>
      <c r="P88" s="136">
        <f>'[1]9'!R87</f>
        <v>21</v>
      </c>
      <c r="Q88" s="140">
        <f t="shared" si="23"/>
        <v>21</v>
      </c>
      <c r="R88" s="135">
        <v>0</v>
      </c>
      <c r="S88" s="135">
        <v>0</v>
      </c>
    </row>
    <row r="89" spans="1:19" ht="13.5">
      <c r="A89" s="242"/>
      <c r="B89" s="262"/>
      <c r="C89" s="150" t="s">
        <v>100</v>
      </c>
      <c r="D89" s="108">
        <f>SUM('[1]8'!E168:F168)</f>
        <v>0</v>
      </c>
      <c r="E89" s="108">
        <f>SUM('[1]8'!G168:H168)</f>
        <v>0</v>
      </c>
      <c r="F89" s="133">
        <f>'[1]9'!D88</f>
        <v>38</v>
      </c>
      <c r="G89" s="133">
        <f>'[1]9'!E88</f>
        <v>42</v>
      </c>
      <c r="H89" s="134">
        <f>'[1]9'!I88</f>
        <v>24</v>
      </c>
      <c r="I89" s="134">
        <f>'[1]9'!P88</f>
        <v>30</v>
      </c>
      <c r="J89" s="134">
        <f>'[1]9'!J88</f>
        <v>31</v>
      </c>
      <c r="K89" s="134">
        <f>'[1]9'!K88</f>
        <v>42</v>
      </c>
      <c r="L89" s="134">
        <f>'[1]9'!L88</f>
        <v>40</v>
      </c>
      <c r="M89" s="140">
        <f t="shared" si="22"/>
        <v>31</v>
      </c>
      <c r="N89" s="140">
        <f t="shared" si="22"/>
        <v>42</v>
      </c>
      <c r="O89" s="140">
        <f t="shared" si="22"/>
        <v>40</v>
      </c>
      <c r="P89" s="136">
        <f>'[1]9'!R88</f>
        <v>28</v>
      </c>
      <c r="Q89" s="140">
        <f t="shared" si="23"/>
        <v>28</v>
      </c>
      <c r="R89" s="135">
        <v>0</v>
      </c>
      <c r="S89" s="135">
        <v>0</v>
      </c>
    </row>
    <row r="90" spans="1:19" ht="13.5">
      <c r="A90" s="242"/>
      <c r="B90" s="262"/>
      <c r="C90" s="150" t="s">
        <v>101</v>
      </c>
      <c r="D90" s="108">
        <f>SUM('[1]8'!E170:F170)</f>
        <v>0</v>
      </c>
      <c r="E90" s="108">
        <f>SUM('[1]8'!G170:H170)</f>
        <v>0</v>
      </c>
      <c r="F90" s="133">
        <f>'[1]9'!D89</f>
        <v>57</v>
      </c>
      <c r="G90" s="133">
        <f>'[1]9'!E89</f>
        <v>43</v>
      </c>
      <c r="H90" s="134">
        <f>'[1]9'!I89</f>
        <v>31</v>
      </c>
      <c r="I90" s="134">
        <f>'[1]9'!P89</f>
        <v>58</v>
      </c>
      <c r="J90" s="134">
        <f>'[1]9'!J89</f>
        <v>45</v>
      </c>
      <c r="K90" s="134">
        <f>'[1]9'!K89</f>
        <v>50</v>
      </c>
      <c r="L90" s="134">
        <f>'[1]9'!L89</f>
        <v>60</v>
      </c>
      <c r="M90" s="140">
        <f t="shared" si="22"/>
        <v>45</v>
      </c>
      <c r="N90" s="140">
        <f t="shared" si="22"/>
        <v>50</v>
      </c>
      <c r="O90" s="140">
        <f t="shared" si="22"/>
        <v>60</v>
      </c>
      <c r="P90" s="136">
        <f>'[1]9'!R89</f>
        <v>45</v>
      </c>
      <c r="Q90" s="140">
        <f t="shared" si="23"/>
        <v>45</v>
      </c>
      <c r="R90" s="135">
        <v>0</v>
      </c>
      <c r="S90" s="135">
        <v>0</v>
      </c>
    </row>
    <row r="91" spans="1:19" ht="13.5">
      <c r="A91" s="242"/>
      <c r="B91" s="262"/>
      <c r="C91" s="150" t="s">
        <v>102</v>
      </c>
      <c r="D91" s="108">
        <f>SUM('[1]8'!E172:F172)</f>
        <v>4</v>
      </c>
      <c r="E91" s="108">
        <f>SUM('[1]8'!G172:H172)</f>
        <v>0</v>
      </c>
      <c r="F91" s="133">
        <f>'[1]9'!D90</f>
        <v>40</v>
      </c>
      <c r="G91" s="133">
        <f>'[1]9'!E90</f>
        <v>30</v>
      </c>
      <c r="H91" s="134">
        <f>'[1]9'!I90</f>
        <v>23</v>
      </c>
      <c r="I91" s="134">
        <f>'[1]9'!P90</f>
        <v>52</v>
      </c>
      <c r="J91" s="134">
        <f>'[1]9'!J90</f>
        <v>25</v>
      </c>
      <c r="K91" s="134">
        <f>'[1]9'!K90</f>
        <v>25</v>
      </c>
      <c r="L91" s="134">
        <f>'[1]9'!L90</f>
        <v>25</v>
      </c>
      <c r="M91" s="140">
        <f t="shared" si="22"/>
        <v>25</v>
      </c>
      <c r="N91" s="140">
        <f t="shared" si="22"/>
        <v>25</v>
      </c>
      <c r="O91" s="140">
        <f t="shared" si="22"/>
        <v>25</v>
      </c>
      <c r="P91" s="136">
        <f>'[1]9'!R90</f>
        <v>40</v>
      </c>
      <c r="Q91" s="140">
        <f t="shared" si="23"/>
        <v>40</v>
      </c>
      <c r="R91" s="135">
        <v>0</v>
      </c>
      <c r="S91" s="135">
        <v>0</v>
      </c>
    </row>
    <row r="92" spans="1:19" ht="13.5">
      <c r="A92" s="242"/>
      <c r="B92" s="262"/>
      <c r="C92" s="150" t="s">
        <v>103</v>
      </c>
      <c r="D92" s="108">
        <f>SUM('[1]8'!E174:F174)</f>
        <v>0</v>
      </c>
      <c r="E92" s="108">
        <f>SUM('[1]8'!G174:H174)</f>
        <v>0</v>
      </c>
      <c r="F92" s="133">
        <f>'[1]9'!D91</f>
        <v>29</v>
      </c>
      <c r="G92" s="133">
        <f>'[1]9'!E91</f>
        <v>18</v>
      </c>
      <c r="H92" s="134">
        <f>'[1]9'!I91</f>
        <v>10</v>
      </c>
      <c r="I92" s="134">
        <f>'[1]9'!P91</f>
        <v>18</v>
      </c>
      <c r="J92" s="134">
        <f>'[1]9'!J91</f>
        <v>21</v>
      </c>
      <c r="K92" s="134">
        <f>'[1]9'!K91</f>
        <v>22</v>
      </c>
      <c r="L92" s="134">
        <f>'[1]9'!L91</f>
        <v>16</v>
      </c>
      <c r="M92" s="140">
        <f t="shared" si="22"/>
        <v>21</v>
      </c>
      <c r="N92" s="140">
        <f t="shared" si="22"/>
        <v>22</v>
      </c>
      <c r="O92" s="140">
        <f t="shared" si="22"/>
        <v>16</v>
      </c>
      <c r="P92" s="136">
        <f>'[1]9'!R91</f>
        <v>15</v>
      </c>
      <c r="Q92" s="140">
        <f t="shared" si="23"/>
        <v>15</v>
      </c>
      <c r="R92" s="135">
        <v>0</v>
      </c>
      <c r="S92" s="135">
        <v>0</v>
      </c>
    </row>
    <row r="93" spans="1:19" s="69" customFormat="1" ht="12.75">
      <c r="A93" s="243"/>
      <c r="B93" s="263"/>
      <c r="C93" s="137" t="s">
        <v>29</v>
      </c>
      <c r="D93" s="138">
        <f aca="true" t="shared" si="24" ref="D93:S93">SUM(D85:D92)</f>
        <v>4</v>
      </c>
      <c r="E93" s="138">
        <f t="shared" si="24"/>
        <v>0</v>
      </c>
      <c r="F93" s="138">
        <f t="shared" si="24"/>
        <v>409</v>
      </c>
      <c r="G93" s="138">
        <f t="shared" si="24"/>
        <v>391</v>
      </c>
      <c r="H93" s="138">
        <f t="shared" si="24"/>
        <v>319</v>
      </c>
      <c r="I93" s="138">
        <f t="shared" si="24"/>
        <v>526</v>
      </c>
      <c r="J93" s="138">
        <f t="shared" si="24"/>
        <v>358</v>
      </c>
      <c r="K93" s="138">
        <f t="shared" si="24"/>
        <v>409</v>
      </c>
      <c r="L93" s="138">
        <f t="shared" si="24"/>
        <v>370</v>
      </c>
      <c r="M93" s="138">
        <f t="shared" si="24"/>
        <v>358</v>
      </c>
      <c r="N93" s="138">
        <f t="shared" si="24"/>
        <v>409</v>
      </c>
      <c r="O93" s="138">
        <f t="shared" si="24"/>
        <v>370</v>
      </c>
      <c r="P93" s="138">
        <f t="shared" si="24"/>
        <v>387</v>
      </c>
      <c r="Q93" s="138">
        <f t="shared" si="24"/>
        <v>387</v>
      </c>
      <c r="R93" s="138">
        <f t="shared" si="24"/>
        <v>0</v>
      </c>
      <c r="S93" s="138">
        <f t="shared" si="24"/>
        <v>0</v>
      </c>
    </row>
    <row r="94" spans="1:19" ht="17.25" customHeight="1">
      <c r="A94" s="241">
        <v>10</v>
      </c>
      <c r="B94" s="264" t="s">
        <v>287</v>
      </c>
      <c r="C94" s="139" t="s">
        <v>106</v>
      </c>
      <c r="D94" s="133">
        <f>SUM('[1]8'!E178:F178)</f>
        <v>0</v>
      </c>
      <c r="E94" s="133">
        <f>SUM('[1]8'!G178:H178)</f>
        <v>4</v>
      </c>
      <c r="F94" s="133">
        <f>'[1]9'!D93</f>
        <v>126</v>
      </c>
      <c r="G94" s="133">
        <f>'[1]9'!E93</f>
        <v>117</v>
      </c>
      <c r="H94" s="134">
        <f>'[1]9'!I93</f>
        <v>165</v>
      </c>
      <c r="I94" s="134">
        <f>'[1]9'!P93</f>
        <v>149</v>
      </c>
      <c r="J94" s="134">
        <f>'[1]9'!J93</f>
        <v>165</v>
      </c>
      <c r="K94" s="134">
        <f>'[1]9'!K93</f>
        <v>174</v>
      </c>
      <c r="L94" s="134">
        <f>'[1]9'!L93</f>
        <v>152</v>
      </c>
      <c r="M94" s="140">
        <f aca="true" t="shared" si="25" ref="M94:O96">J94</f>
        <v>165</v>
      </c>
      <c r="N94" s="140">
        <f t="shared" si="25"/>
        <v>174</v>
      </c>
      <c r="O94" s="140">
        <f t="shared" si="25"/>
        <v>152</v>
      </c>
      <c r="P94" s="136">
        <f>'[1]9'!R93</f>
        <v>165</v>
      </c>
      <c r="Q94" s="140">
        <f>P94</f>
        <v>165</v>
      </c>
      <c r="R94" s="140">
        <v>0</v>
      </c>
      <c r="S94" s="140">
        <v>0</v>
      </c>
    </row>
    <row r="95" spans="1:19" ht="19.5" customHeight="1">
      <c r="A95" s="242"/>
      <c r="B95" s="265"/>
      <c r="C95" s="139" t="s">
        <v>107</v>
      </c>
      <c r="D95" s="133">
        <f>SUM('[1]8'!E180:F180)</f>
        <v>0</v>
      </c>
      <c r="E95" s="133">
        <f>SUM('[1]8'!G180:H180)</f>
        <v>0</v>
      </c>
      <c r="F95" s="133">
        <f>'[1]9'!D94</f>
        <v>150</v>
      </c>
      <c r="G95" s="133">
        <f>'[1]9'!E94</f>
        <v>72</v>
      </c>
      <c r="H95" s="134">
        <f>'[1]9'!I94</f>
        <v>90</v>
      </c>
      <c r="I95" s="134">
        <f>'[1]9'!P94</f>
        <v>135</v>
      </c>
      <c r="J95" s="134">
        <f>'[1]9'!J94</f>
        <v>145</v>
      </c>
      <c r="K95" s="134">
        <f>'[1]9'!K94</f>
        <v>132</v>
      </c>
      <c r="L95" s="134">
        <f>'[1]9'!L94</f>
        <v>45</v>
      </c>
      <c r="M95" s="140">
        <f t="shared" si="25"/>
        <v>145</v>
      </c>
      <c r="N95" s="140">
        <f t="shared" si="25"/>
        <v>132</v>
      </c>
      <c r="O95" s="140">
        <f t="shared" si="25"/>
        <v>45</v>
      </c>
      <c r="P95" s="136">
        <f>'[1]9'!R94</f>
        <v>147</v>
      </c>
      <c r="Q95" s="140">
        <f>P95</f>
        <v>147</v>
      </c>
      <c r="R95" s="140">
        <v>0</v>
      </c>
      <c r="S95" s="140">
        <v>0</v>
      </c>
    </row>
    <row r="96" spans="1:19" ht="18" customHeight="1">
      <c r="A96" s="242"/>
      <c r="B96" s="265"/>
      <c r="C96" s="139" t="s">
        <v>247</v>
      </c>
      <c r="D96" s="133">
        <f>SUM('[1]8'!E182:F182)</f>
        <v>0</v>
      </c>
      <c r="E96" s="133">
        <f>SUM('[1]8'!G182:H182)</f>
        <v>0</v>
      </c>
      <c r="F96" s="133">
        <f>'[1]9'!D95</f>
        <v>43</v>
      </c>
      <c r="G96" s="133">
        <f>'[1]9'!E95</f>
        <v>69</v>
      </c>
      <c r="H96" s="134">
        <f>'[1]9'!I95</f>
        <v>80</v>
      </c>
      <c r="I96" s="134">
        <f>'[1]9'!P95</f>
        <v>38</v>
      </c>
      <c r="J96" s="134">
        <f>'[1]9'!J95</f>
        <v>84</v>
      </c>
      <c r="K96" s="134">
        <f>'[1]9'!K95</f>
        <v>79</v>
      </c>
      <c r="L96" s="134">
        <f>'[1]9'!L95</f>
        <v>89</v>
      </c>
      <c r="M96" s="140">
        <f t="shared" si="25"/>
        <v>84</v>
      </c>
      <c r="N96" s="140">
        <f t="shared" si="25"/>
        <v>79</v>
      </c>
      <c r="O96" s="140">
        <f t="shared" si="25"/>
        <v>89</v>
      </c>
      <c r="P96" s="136">
        <f>'[1]9'!R95</f>
        <v>97</v>
      </c>
      <c r="Q96" s="140">
        <f>P96</f>
        <v>97</v>
      </c>
      <c r="R96" s="140">
        <v>0</v>
      </c>
      <c r="S96" s="140">
        <v>0</v>
      </c>
    </row>
    <row r="97" spans="1:19" s="69" customFormat="1" ht="14.25" customHeight="1">
      <c r="A97" s="243"/>
      <c r="B97" s="266"/>
      <c r="C97" s="137" t="s">
        <v>29</v>
      </c>
      <c r="D97" s="138">
        <f aca="true" t="shared" si="26" ref="D97:S97">SUM(D94:D96)</f>
        <v>0</v>
      </c>
      <c r="E97" s="138">
        <f t="shared" si="26"/>
        <v>4</v>
      </c>
      <c r="F97" s="138">
        <f t="shared" si="26"/>
        <v>319</v>
      </c>
      <c r="G97" s="138">
        <f t="shared" si="26"/>
        <v>258</v>
      </c>
      <c r="H97" s="138">
        <f t="shared" si="26"/>
        <v>335</v>
      </c>
      <c r="I97" s="138">
        <f t="shared" si="26"/>
        <v>322</v>
      </c>
      <c r="J97" s="138">
        <f t="shared" si="26"/>
        <v>394</v>
      </c>
      <c r="K97" s="138">
        <f t="shared" si="26"/>
        <v>385</v>
      </c>
      <c r="L97" s="138">
        <f t="shared" si="26"/>
        <v>286</v>
      </c>
      <c r="M97" s="138">
        <f t="shared" si="26"/>
        <v>394</v>
      </c>
      <c r="N97" s="138">
        <f t="shared" si="26"/>
        <v>385</v>
      </c>
      <c r="O97" s="138">
        <f t="shared" si="26"/>
        <v>286</v>
      </c>
      <c r="P97" s="138">
        <f t="shared" si="26"/>
        <v>409</v>
      </c>
      <c r="Q97" s="138">
        <f t="shared" si="26"/>
        <v>409</v>
      </c>
      <c r="R97" s="138">
        <f t="shared" si="26"/>
        <v>0</v>
      </c>
      <c r="S97" s="138">
        <f t="shared" si="26"/>
        <v>0</v>
      </c>
    </row>
    <row r="98" spans="1:19" ht="13.5">
      <c r="A98" s="267">
        <v>11</v>
      </c>
      <c r="B98" s="261" t="s">
        <v>248</v>
      </c>
      <c r="C98" s="139" t="s">
        <v>288</v>
      </c>
      <c r="D98" s="133">
        <f>SUM('[1]8'!E186:F186)</f>
        <v>0</v>
      </c>
      <c r="E98" s="133">
        <f>SUM('[1]8'!G186:H186)</f>
        <v>0</v>
      </c>
      <c r="F98" s="133">
        <f>'[1]9'!D97</f>
        <v>32</v>
      </c>
      <c r="G98" s="133">
        <f>'[1]9'!E97</f>
        <v>34</v>
      </c>
      <c r="H98" s="134">
        <f>'[1]9'!I97</f>
        <v>21</v>
      </c>
      <c r="I98" s="134">
        <f>'[1]9'!P97</f>
        <v>24</v>
      </c>
      <c r="J98" s="134">
        <f>'[1]9'!J97</f>
        <v>12</v>
      </c>
      <c r="K98" s="134">
        <f>'[1]9'!K97</f>
        <v>17</v>
      </c>
      <c r="L98" s="134">
        <f>'[1]9'!L97</f>
        <v>15</v>
      </c>
      <c r="M98" s="140">
        <f aca="true" t="shared" si="27" ref="M98:O106">J98</f>
        <v>12</v>
      </c>
      <c r="N98" s="140">
        <f t="shared" si="27"/>
        <v>17</v>
      </c>
      <c r="O98" s="140">
        <f t="shared" si="27"/>
        <v>15</v>
      </c>
      <c r="P98" s="136">
        <f>'[1]9'!R97</f>
        <v>16</v>
      </c>
      <c r="Q98" s="135">
        <f aca="true" t="shared" si="28" ref="Q98:Q106">P98</f>
        <v>16</v>
      </c>
      <c r="R98" s="135">
        <v>0</v>
      </c>
      <c r="S98" s="135">
        <v>0</v>
      </c>
    </row>
    <row r="99" spans="1:19" ht="13.5">
      <c r="A99" s="268"/>
      <c r="B99" s="262"/>
      <c r="C99" s="139" t="s">
        <v>250</v>
      </c>
      <c r="D99" s="133">
        <f>SUM('[1]8'!E188:F188)</f>
        <v>0</v>
      </c>
      <c r="E99" s="133">
        <f>SUM('[1]8'!G188:H188)</f>
        <v>0</v>
      </c>
      <c r="F99" s="133">
        <f>'[1]9'!D98</f>
        <v>31</v>
      </c>
      <c r="G99" s="133">
        <f>'[1]9'!E98</f>
        <v>32</v>
      </c>
      <c r="H99" s="134">
        <f>'[1]9'!I98</f>
        <v>16</v>
      </c>
      <c r="I99" s="134">
        <f>'[1]9'!P98</f>
        <v>25</v>
      </c>
      <c r="J99" s="134">
        <f>'[1]9'!J98</f>
        <v>37</v>
      </c>
      <c r="K99" s="134">
        <f>'[1]9'!K98</f>
        <v>36</v>
      </c>
      <c r="L99" s="134">
        <f>'[1]9'!L98</f>
        <v>29</v>
      </c>
      <c r="M99" s="140">
        <f t="shared" si="27"/>
        <v>37</v>
      </c>
      <c r="N99" s="140">
        <f t="shared" si="27"/>
        <v>36</v>
      </c>
      <c r="O99" s="140">
        <f t="shared" si="27"/>
        <v>29</v>
      </c>
      <c r="P99" s="136">
        <f>'[1]9'!R98</f>
        <v>21</v>
      </c>
      <c r="Q99" s="135">
        <f t="shared" si="28"/>
        <v>21</v>
      </c>
      <c r="R99" s="135">
        <v>0</v>
      </c>
      <c r="S99" s="135">
        <v>0</v>
      </c>
    </row>
    <row r="100" spans="1:19" ht="13.5">
      <c r="A100" s="268"/>
      <c r="B100" s="262"/>
      <c r="C100" s="139" t="s">
        <v>251</v>
      </c>
      <c r="D100" s="133">
        <f>SUM('[1]8'!E190:F190)</f>
        <v>0</v>
      </c>
      <c r="E100" s="133">
        <f>SUM('[1]8'!G190:H190)</f>
        <v>0</v>
      </c>
      <c r="F100" s="133">
        <f>'[1]9'!D99</f>
        <v>139</v>
      </c>
      <c r="G100" s="133">
        <f>'[1]9'!E99</f>
        <v>122</v>
      </c>
      <c r="H100" s="134">
        <f>'[1]9'!I99</f>
        <v>28</v>
      </c>
      <c r="I100" s="134">
        <f>'[1]9'!P99</f>
        <v>18</v>
      </c>
      <c r="J100" s="134">
        <f>'[1]9'!J99</f>
        <v>45</v>
      </c>
      <c r="K100" s="134">
        <f>'[1]9'!K99</f>
        <v>53</v>
      </c>
      <c r="L100" s="134">
        <f>'[1]9'!L99</f>
        <v>57</v>
      </c>
      <c r="M100" s="140">
        <f t="shared" si="27"/>
        <v>45</v>
      </c>
      <c r="N100" s="140">
        <f t="shared" si="27"/>
        <v>53</v>
      </c>
      <c r="O100" s="140">
        <f t="shared" si="27"/>
        <v>57</v>
      </c>
      <c r="P100" s="136">
        <f>'[1]9'!R99</f>
        <v>30</v>
      </c>
      <c r="Q100" s="135">
        <f t="shared" si="28"/>
        <v>30</v>
      </c>
      <c r="R100" s="135">
        <v>0</v>
      </c>
      <c r="S100" s="135">
        <v>0</v>
      </c>
    </row>
    <row r="101" spans="1:19" ht="13.5">
      <c r="A101" s="268"/>
      <c r="B101" s="262"/>
      <c r="C101" s="139" t="s">
        <v>191</v>
      </c>
      <c r="D101" s="133">
        <f>SUM('[1]8'!E192:F192)</f>
        <v>0</v>
      </c>
      <c r="E101" s="133">
        <f>SUM('[1]8'!G192:H192)</f>
        <v>0</v>
      </c>
      <c r="F101" s="133">
        <f>'[1]9'!D100</f>
        <v>22</v>
      </c>
      <c r="G101" s="133">
        <f>'[1]9'!E100</f>
        <v>27</v>
      </c>
      <c r="H101" s="134">
        <f>'[1]9'!I100</f>
        <v>51</v>
      </c>
      <c r="I101" s="134">
        <f>'[1]9'!P100</f>
        <v>41</v>
      </c>
      <c r="J101" s="134">
        <f>'[1]9'!J100</f>
        <v>65</v>
      </c>
      <c r="K101" s="134">
        <f>'[1]9'!K100</f>
        <v>68</v>
      </c>
      <c r="L101" s="134">
        <f>'[1]9'!L100</f>
        <v>73</v>
      </c>
      <c r="M101" s="140">
        <f t="shared" si="27"/>
        <v>65</v>
      </c>
      <c r="N101" s="140">
        <f t="shared" si="27"/>
        <v>68</v>
      </c>
      <c r="O101" s="140">
        <f t="shared" si="27"/>
        <v>73</v>
      </c>
      <c r="P101" s="136">
        <f>'[1]9'!R100</f>
        <v>94</v>
      </c>
      <c r="Q101" s="135">
        <f t="shared" si="28"/>
        <v>94</v>
      </c>
      <c r="R101" s="135">
        <v>0</v>
      </c>
      <c r="S101" s="135">
        <v>0</v>
      </c>
    </row>
    <row r="102" spans="1:19" ht="13.5">
      <c r="A102" s="268"/>
      <c r="B102" s="262"/>
      <c r="C102" s="139" t="s">
        <v>114</v>
      </c>
      <c r="D102" s="133">
        <f>SUM('[1]8'!E194:F194)</f>
        <v>0</v>
      </c>
      <c r="E102" s="133">
        <f>SUM('[1]8'!G194:H194)</f>
        <v>0</v>
      </c>
      <c r="F102" s="133">
        <f>'[1]9'!D101</f>
        <v>30</v>
      </c>
      <c r="G102" s="133">
        <f>'[1]9'!E101</f>
        <v>30</v>
      </c>
      <c r="H102" s="134">
        <f>'[1]9'!I101</f>
        <v>10</v>
      </c>
      <c r="I102" s="134">
        <f>'[1]9'!P101</f>
        <v>8</v>
      </c>
      <c r="J102" s="134">
        <f>'[1]9'!J101</f>
        <v>12</v>
      </c>
      <c r="K102" s="134">
        <f>'[1]9'!K101</f>
        <v>10</v>
      </c>
      <c r="L102" s="134">
        <f>'[1]9'!L101</f>
        <v>11</v>
      </c>
      <c r="M102" s="140">
        <f t="shared" si="27"/>
        <v>12</v>
      </c>
      <c r="N102" s="140">
        <f t="shared" si="27"/>
        <v>10</v>
      </c>
      <c r="O102" s="140">
        <f t="shared" si="27"/>
        <v>11</v>
      </c>
      <c r="P102" s="136">
        <f>'[1]9'!R101</f>
        <v>24</v>
      </c>
      <c r="Q102" s="135">
        <f t="shared" si="28"/>
        <v>24</v>
      </c>
      <c r="R102" s="135">
        <v>0</v>
      </c>
      <c r="S102" s="135">
        <v>0</v>
      </c>
    </row>
    <row r="103" spans="1:19" ht="13.5">
      <c r="A103" s="268"/>
      <c r="B103" s="262"/>
      <c r="C103" s="139" t="s">
        <v>252</v>
      </c>
      <c r="D103" s="133">
        <f>SUM('[1]8'!E196:F196)</f>
        <v>0</v>
      </c>
      <c r="E103" s="133">
        <f>SUM('[1]8'!G196:H196)</f>
        <v>0</v>
      </c>
      <c r="F103" s="133">
        <f>'[1]9'!D102</f>
        <v>41</v>
      </c>
      <c r="G103" s="133">
        <f>'[1]9'!E102</f>
        <v>41</v>
      </c>
      <c r="H103" s="134">
        <f>'[1]9'!I102</f>
        <v>23</v>
      </c>
      <c r="I103" s="134">
        <f>'[1]9'!P102</f>
        <v>37</v>
      </c>
      <c r="J103" s="134">
        <f>'[1]9'!J102</f>
        <v>47</v>
      </c>
      <c r="K103" s="134">
        <f>'[1]9'!K102</f>
        <v>83</v>
      </c>
      <c r="L103" s="134">
        <f>'[1]9'!L102</f>
        <v>78</v>
      </c>
      <c r="M103" s="140">
        <f t="shared" si="27"/>
        <v>47</v>
      </c>
      <c r="N103" s="140">
        <f t="shared" si="27"/>
        <v>83</v>
      </c>
      <c r="O103" s="140">
        <f t="shared" si="27"/>
        <v>78</v>
      </c>
      <c r="P103" s="136">
        <f>'[1]9'!R102</f>
        <v>96</v>
      </c>
      <c r="Q103" s="135">
        <f t="shared" si="28"/>
        <v>96</v>
      </c>
      <c r="R103" s="135">
        <v>0</v>
      </c>
      <c r="S103" s="135">
        <v>0</v>
      </c>
    </row>
    <row r="104" spans="1:19" ht="13.5">
      <c r="A104" s="268"/>
      <c r="B104" s="262"/>
      <c r="C104" s="139" t="s">
        <v>117</v>
      </c>
      <c r="D104" s="133">
        <f>SUM('[1]8'!E198:F198)</f>
        <v>0</v>
      </c>
      <c r="E104" s="133">
        <f>SUM('[1]8'!G198:H198)</f>
        <v>0</v>
      </c>
      <c r="F104" s="133">
        <f>'[1]9'!D103</f>
        <v>5</v>
      </c>
      <c r="G104" s="133">
        <f>'[1]9'!E103</f>
        <v>10</v>
      </c>
      <c r="H104" s="134">
        <f>'[1]9'!I103</f>
        <v>13</v>
      </c>
      <c r="I104" s="134">
        <f>'[1]9'!P103</f>
        <v>4</v>
      </c>
      <c r="J104" s="134">
        <f>'[1]9'!J103</f>
        <v>17</v>
      </c>
      <c r="K104" s="134">
        <f>'[1]9'!K103</f>
        <v>38</v>
      </c>
      <c r="L104" s="134">
        <f>'[1]9'!L103</f>
        <v>4</v>
      </c>
      <c r="M104" s="140">
        <f t="shared" si="27"/>
        <v>17</v>
      </c>
      <c r="N104" s="140">
        <f t="shared" si="27"/>
        <v>38</v>
      </c>
      <c r="O104" s="140">
        <f t="shared" si="27"/>
        <v>4</v>
      </c>
      <c r="P104" s="136">
        <f>'[1]9'!R103</f>
        <v>0</v>
      </c>
      <c r="Q104" s="135">
        <f t="shared" si="28"/>
        <v>0</v>
      </c>
      <c r="R104" s="135">
        <v>0</v>
      </c>
      <c r="S104" s="135">
        <v>0</v>
      </c>
    </row>
    <row r="105" spans="1:19" ht="13.5">
      <c r="A105" s="268"/>
      <c r="B105" s="262"/>
      <c r="C105" s="139" t="s">
        <v>118</v>
      </c>
      <c r="D105" s="133">
        <f>SUM('[1]8'!E200:F200)</f>
        <v>0</v>
      </c>
      <c r="E105" s="133">
        <f>SUM('[1]8'!G200:H200)</f>
        <v>0</v>
      </c>
      <c r="F105" s="133">
        <f>'[1]9'!D104</f>
        <v>21</v>
      </c>
      <c r="G105" s="133">
        <f>'[1]9'!E104</f>
        <v>24</v>
      </c>
      <c r="H105" s="134">
        <f>'[1]9'!I104</f>
        <v>14</v>
      </c>
      <c r="I105" s="134">
        <f>'[1]9'!P104</f>
        <v>12</v>
      </c>
      <c r="J105" s="134">
        <f>'[1]9'!J104</f>
        <v>12</v>
      </c>
      <c r="K105" s="134">
        <f>'[1]9'!K104</f>
        <v>15</v>
      </c>
      <c r="L105" s="134">
        <f>'[1]9'!L104</f>
        <v>17</v>
      </c>
      <c r="M105" s="140">
        <f t="shared" si="27"/>
        <v>12</v>
      </c>
      <c r="N105" s="140">
        <f t="shared" si="27"/>
        <v>15</v>
      </c>
      <c r="O105" s="140">
        <f t="shared" si="27"/>
        <v>17</v>
      </c>
      <c r="P105" s="136">
        <f>'[1]9'!R104</f>
        <v>22</v>
      </c>
      <c r="Q105" s="135">
        <f t="shared" si="28"/>
        <v>22</v>
      </c>
      <c r="R105" s="135">
        <v>0</v>
      </c>
      <c r="S105" s="135">
        <v>0</v>
      </c>
    </row>
    <row r="106" spans="1:19" ht="13.5">
      <c r="A106" s="268"/>
      <c r="B106" s="262"/>
      <c r="C106" s="139" t="s">
        <v>193</v>
      </c>
      <c r="D106" s="133">
        <f>SUM('[1]8'!E202:F202)</f>
        <v>0</v>
      </c>
      <c r="E106" s="133">
        <f>SUM('[1]8'!G202:H202)</f>
        <v>0</v>
      </c>
      <c r="F106" s="133">
        <f>'[1]9'!D105</f>
        <v>115</v>
      </c>
      <c r="G106" s="133">
        <f>'[1]9'!E105</f>
        <v>110</v>
      </c>
      <c r="H106" s="134">
        <f>'[1]9'!I105</f>
        <v>101</v>
      </c>
      <c r="I106" s="134">
        <f>'[1]9'!P105</f>
        <v>101</v>
      </c>
      <c r="J106" s="134">
        <f>'[1]9'!J105</f>
        <v>106</v>
      </c>
      <c r="K106" s="134">
        <f>'[1]9'!K105</f>
        <v>90</v>
      </c>
      <c r="L106" s="134">
        <f>'[1]9'!L105</f>
        <v>80</v>
      </c>
      <c r="M106" s="140">
        <f t="shared" si="27"/>
        <v>106</v>
      </c>
      <c r="N106" s="140">
        <f t="shared" si="27"/>
        <v>90</v>
      </c>
      <c r="O106" s="140">
        <f t="shared" si="27"/>
        <v>80</v>
      </c>
      <c r="P106" s="136">
        <f>'[1]9'!R105</f>
        <v>101</v>
      </c>
      <c r="Q106" s="135">
        <f t="shared" si="28"/>
        <v>101</v>
      </c>
      <c r="R106" s="135">
        <v>0</v>
      </c>
      <c r="S106" s="135">
        <v>0</v>
      </c>
    </row>
    <row r="107" spans="1:19" s="69" customFormat="1" ht="12.75">
      <c r="A107" s="269"/>
      <c r="B107" s="263"/>
      <c r="C107" s="137" t="s">
        <v>29</v>
      </c>
      <c r="D107" s="138">
        <f aca="true" t="shared" si="29" ref="D107:S107">SUM(D98:D106)</f>
        <v>0</v>
      </c>
      <c r="E107" s="138">
        <f t="shared" si="29"/>
        <v>0</v>
      </c>
      <c r="F107" s="138">
        <f t="shared" si="29"/>
        <v>436</v>
      </c>
      <c r="G107" s="138">
        <f t="shared" si="29"/>
        <v>430</v>
      </c>
      <c r="H107" s="138">
        <f t="shared" si="29"/>
        <v>277</v>
      </c>
      <c r="I107" s="138">
        <f t="shared" si="29"/>
        <v>270</v>
      </c>
      <c r="J107" s="138">
        <f t="shared" si="29"/>
        <v>353</v>
      </c>
      <c r="K107" s="138">
        <f t="shared" si="29"/>
        <v>410</v>
      </c>
      <c r="L107" s="138">
        <f t="shared" si="29"/>
        <v>364</v>
      </c>
      <c r="M107" s="138">
        <f t="shared" si="29"/>
        <v>353</v>
      </c>
      <c r="N107" s="138">
        <f t="shared" si="29"/>
        <v>410</v>
      </c>
      <c r="O107" s="138">
        <f t="shared" si="29"/>
        <v>364</v>
      </c>
      <c r="P107" s="138">
        <f t="shared" si="29"/>
        <v>404</v>
      </c>
      <c r="Q107" s="138">
        <f t="shared" si="29"/>
        <v>404</v>
      </c>
      <c r="R107" s="138">
        <f t="shared" si="29"/>
        <v>0</v>
      </c>
      <c r="S107" s="138">
        <f t="shared" si="29"/>
        <v>0</v>
      </c>
    </row>
    <row r="108" spans="1:19" ht="15">
      <c r="A108" s="242">
        <v>12</v>
      </c>
      <c r="B108" s="248" t="s">
        <v>289</v>
      </c>
      <c r="C108" s="151" t="s">
        <v>121</v>
      </c>
      <c r="D108" s="152">
        <f>SUM('[1]8'!E206:F206)</f>
        <v>0</v>
      </c>
      <c r="E108" s="152">
        <f>SUM('[1]8'!G206:H206)</f>
        <v>0</v>
      </c>
      <c r="F108" s="133">
        <f>'[1]9'!D107</f>
        <v>216</v>
      </c>
      <c r="G108" s="133">
        <f>'[1]9'!E107</f>
        <v>222</v>
      </c>
      <c r="H108" s="134">
        <f>'[1]9'!I107</f>
        <v>190</v>
      </c>
      <c r="I108" s="134">
        <f>'[1]9'!P107</f>
        <v>194</v>
      </c>
      <c r="J108" s="134">
        <f>'[1]9'!J107</f>
        <v>193</v>
      </c>
      <c r="K108" s="134">
        <f>'[1]9'!K107</f>
        <v>202</v>
      </c>
      <c r="L108" s="134">
        <f>'[1]9'!L107</f>
        <v>208</v>
      </c>
      <c r="M108" s="149">
        <f aca="true" t="shared" si="30" ref="M108:O117">J108</f>
        <v>193</v>
      </c>
      <c r="N108" s="149">
        <f t="shared" si="30"/>
        <v>202</v>
      </c>
      <c r="O108" s="149">
        <f t="shared" si="30"/>
        <v>208</v>
      </c>
      <c r="P108" s="136">
        <f>'[1]9'!R107</f>
        <v>115</v>
      </c>
      <c r="Q108" s="149">
        <f aca="true" t="shared" si="31" ref="Q108:Q117">P108</f>
        <v>115</v>
      </c>
      <c r="R108" s="149">
        <v>0</v>
      </c>
      <c r="S108" s="149">
        <v>0</v>
      </c>
    </row>
    <row r="109" spans="1:19" ht="15">
      <c r="A109" s="242"/>
      <c r="B109" s="248"/>
      <c r="C109" s="151" t="s">
        <v>122</v>
      </c>
      <c r="D109" s="152">
        <f>SUM('[1]8'!E208:F208)</f>
        <v>28</v>
      </c>
      <c r="E109" s="152">
        <f>SUM('[1]8'!G208:H208)</f>
        <v>96</v>
      </c>
      <c r="F109" s="133">
        <f>'[1]9'!D108</f>
        <v>198</v>
      </c>
      <c r="G109" s="133">
        <f>'[1]9'!E108</f>
        <v>165</v>
      </c>
      <c r="H109" s="134">
        <f>'[1]9'!I108</f>
        <v>188</v>
      </c>
      <c r="I109" s="134">
        <f>'[1]9'!P108</f>
        <v>158</v>
      </c>
      <c r="J109" s="134">
        <f>'[1]9'!J108</f>
        <v>172</v>
      </c>
      <c r="K109" s="134">
        <f>'[1]9'!K108</f>
        <v>158</v>
      </c>
      <c r="L109" s="134">
        <f>'[1]9'!L108</f>
        <v>123</v>
      </c>
      <c r="M109" s="149">
        <f t="shared" si="30"/>
        <v>172</v>
      </c>
      <c r="N109" s="149">
        <f t="shared" si="30"/>
        <v>158</v>
      </c>
      <c r="O109" s="149">
        <f t="shared" si="30"/>
        <v>123</v>
      </c>
      <c r="P109" s="136">
        <f>'[1]9'!R108</f>
        <v>84</v>
      </c>
      <c r="Q109" s="149">
        <f t="shared" si="31"/>
        <v>84</v>
      </c>
      <c r="R109" s="149">
        <v>0</v>
      </c>
      <c r="S109" s="149">
        <v>0</v>
      </c>
    </row>
    <row r="110" spans="1:19" ht="15">
      <c r="A110" s="242"/>
      <c r="B110" s="248"/>
      <c r="C110" s="151" t="s">
        <v>123</v>
      </c>
      <c r="D110" s="152">
        <f>SUM('[1]8'!E210:F210)</f>
        <v>169</v>
      </c>
      <c r="E110" s="152">
        <f>SUM('[1]8'!G210:H210)</f>
        <v>43</v>
      </c>
      <c r="F110" s="133">
        <f>'[1]9'!D109</f>
        <v>156</v>
      </c>
      <c r="G110" s="133">
        <f>'[1]9'!E109</f>
        <v>170</v>
      </c>
      <c r="H110" s="134">
        <f>'[1]9'!I109</f>
        <v>175</v>
      </c>
      <c r="I110" s="134">
        <f>'[1]9'!P109</f>
        <v>201</v>
      </c>
      <c r="J110" s="134">
        <f>'[1]9'!J109</f>
        <v>166</v>
      </c>
      <c r="K110" s="134">
        <f>'[1]9'!K109</f>
        <v>194</v>
      </c>
      <c r="L110" s="134">
        <f>'[1]9'!L109</f>
        <v>162</v>
      </c>
      <c r="M110" s="149">
        <f t="shared" si="30"/>
        <v>166</v>
      </c>
      <c r="N110" s="149">
        <f t="shared" si="30"/>
        <v>194</v>
      </c>
      <c r="O110" s="149">
        <f t="shared" si="30"/>
        <v>162</v>
      </c>
      <c r="P110" s="136">
        <f>'[1]9'!R109</f>
        <v>73</v>
      </c>
      <c r="Q110" s="149">
        <f t="shared" si="31"/>
        <v>73</v>
      </c>
      <c r="R110" s="149">
        <v>0</v>
      </c>
      <c r="S110" s="149">
        <v>0</v>
      </c>
    </row>
    <row r="111" spans="1:19" ht="15">
      <c r="A111" s="242"/>
      <c r="B111" s="248"/>
      <c r="C111" s="151" t="s">
        <v>124</v>
      </c>
      <c r="D111" s="152">
        <f>SUM('[1]8'!E212:F212)</f>
        <v>42</v>
      </c>
      <c r="E111" s="152">
        <f>SUM('[1]8'!G212:H212)</f>
        <v>46</v>
      </c>
      <c r="F111" s="133">
        <f>'[1]9'!D110</f>
        <v>101</v>
      </c>
      <c r="G111" s="133">
        <f>'[1]9'!E110</f>
        <v>100</v>
      </c>
      <c r="H111" s="134">
        <f>'[1]9'!I110</f>
        <v>133</v>
      </c>
      <c r="I111" s="134">
        <f>'[1]9'!P110</f>
        <v>97</v>
      </c>
      <c r="J111" s="134">
        <f>'[1]9'!J110</f>
        <v>138</v>
      </c>
      <c r="K111" s="134">
        <f>'[1]9'!K110</f>
        <v>129</v>
      </c>
      <c r="L111" s="134">
        <f>'[1]9'!L110</f>
        <v>128</v>
      </c>
      <c r="M111" s="149">
        <f t="shared" si="30"/>
        <v>138</v>
      </c>
      <c r="N111" s="149">
        <f t="shared" si="30"/>
        <v>129</v>
      </c>
      <c r="O111" s="149">
        <f t="shared" si="30"/>
        <v>128</v>
      </c>
      <c r="P111" s="136">
        <f>'[1]9'!R110</f>
        <v>35</v>
      </c>
      <c r="Q111" s="149">
        <f t="shared" si="31"/>
        <v>35</v>
      </c>
      <c r="R111" s="149">
        <v>0</v>
      </c>
      <c r="S111" s="149">
        <v>0</v>
      </c>
    </row>
    <row r="112" spans="1:19" ht="15">
      <c r="A112" s="242"/>
      <c r="B112" s="248"/>
      <c r="C112" s="151" t="s">
        <v>125</v>
      </c>
      <c r="D112" s="152">
        <f>SUM('[1]8'!E214:F214)</f>
        <v>0</v>
      </c>
      <c r="E112" s="152">
        <f>SUM('[1]8'!G214:H214)</f>
        <v>0</v>
      </c>
      <c r="F112" s="133">
        <f>'[1]9'!D111</f>
        <v>117</v>
      </c>
      <c r="G112" s="133">
        <f>'[1]9'!E111</f>
        <v>181</v>
      </c>
      <c r="H112" s="134">
        <f>'[1]9'!I111</f>
        <v>138</v>
      </c>
      <c r="I112" s="134">
        <f>'[1]9'!P111</f>
        <v>114</v>
      </c>
      <c r="J112" s="134">
        <f>'[1]9'!J111</f>
        <v>117</v>
      </c>
      <c r="K112" s="134">
        <f>'[1]9'!K111</f>
        <v>141</v>
      </c>
      <c r="L112" s="134">
        <f>'[1]9'!L111</f>
        <v>138</v>
      </c>
      <c r="M112" s="149">
        <f t="shared" si="30"/>
        <v>117</v>
      </c>
      <c r="N112" s="149">
        <f t="shared" si="30"/>
        <v>141</v>
      </c>
      <c r="O112" s="149">
        <f t="shared" si="30"/>
        <v>138</v>
      </c>
      <c r="P112" s="136">
        <f>'[1]9'!R111</f>
        <v>60</v>
      </c>
      <c r="Q112" s="149">
        <f t="shared" si="31"/>
        <v>60</v>
      </c>
      <c r="R112" s="149">
        <v>0</v>
      </c>
      <c r="S112" s="149">
        <v>0</v>
      </c>
    </row>
    <row r="113" spans="1:19" ht="15">
      <c r="A113" s="242"/>
      <c r="B113" s="248"/>
      <c r="C113" s="151" t="s">
        <v>126</v>
      </c>
      <c r="D113" s="152">
        <f>SUM('[1]8'!E216:F216)</f>
        <v>235</v>
      </c>
      <c r="E113" s="152">
        <f>SUM('[1]8'!G216:H216)</f>
        <v>0</v>
      </c>
      <c r="F113" s="133">
        <f>'[1]9'!D112</f>
        <v>182</v>
      </c>
      <c r="G113" s="133">
        <f>'[1]9'!E112</f>
        <v>204</v>
      </c>
      <c r="H113" s="134">
        <f>'[1]9'!I112</f>
        <v>174</v>
      </c>
      <c r="I113" s="134">
        <f>'[1]9'!P112</f>
        <v>191</v>
      </c>
      <c r="J113" s="134">
        <f>'[1]9'!J112</f>
        <v>150</v>
      </c>
      <c r="K113" s="134">
        <f>'[1]9'!K112</f>
        <v>182</v>
      </c>
      <c r="L113" s="134">
        <f>'[1]9'!L112</f>
        <v>155</v>
      </c>
      <c r="M113" s="149">
        <f t="shared" si="30"/>
        <v>150</v>
      </c>
      <c r="N113" s="149">
        <f t="shared" si="30"/>
        <v>182</v>
      </c>
      <c r="O113" s="149">
        <f t="shared" si="30"/>
        <v>155</v>
      </c>
      <c r="P113" s="136">
        <f>'[1]9'!R112</f>
        <v>95</v>
      </c>
      <c r="Q113" s="149">
        <f t="shared" si="31"/>
        <v>95</v>
      </c>
      <c r="R113" s="149">
        <v>0</v>
      </c>
      <c r="S113" s="149">
        <v>0</v>
      </c>
    </row>
    <row r="114" spans="1:19" ht="15">
      <c r="A114" s="242"/>
      <c r="B114" s="248"/>
      <c r="C114" s="151" t="s">
        <v>127</v>
      </c>
      <c r="D114" s="152">
        <f>SUM('[1]8'!E218:F218)</f>
        <v>89</v>
      </c>
      <c r="E114" s="152">
        <f>SUM('[1]8'!G218:H218)</f>
        <v>0</v>
      </c>
      <c r="F114" s="133">
        <f>'[1]9'!D113</f>
        <v>71</v>
      </c>
      <c r="G114" s="133">
        <f>'[1]9'!E113</f>
        <v>95</v>
      </c>
      <c r="H114" s="134">
        <f>'[1]9'!I113</f>
        <v>67</v>
      </c>
      <c r="I114" s="134">
        <f>'[1]9'!P113</f>
        <v>79</v>
      </c>
      <c r="J114" s="134">
        <f>'[1]9'!J113</f>
        <v>78</v>
      </c>
      <c r="K114" s="134">
        <f>'[1]9'!K113</f>
        <v>85</v>
      </c>
      <c r="L114" s="134">
        <f>'[1]9'!L113</f>
        <v>69</v>
      </c>
      <c r="M114" s="149">
        <f t="shared" si="30"/>
        <v>78</v>
      </c>
      <c r="N114" s="149">
        <f t="shared" si="30"/>
        <v>85</v>
      </c>
      <c r="O114" s="149">
        <f t="shared" si="30"/>
        <v>69</v>
      </c>
      <c r="P114" s="136">
        <f>'[1]9'!R113</f>
        <v>33</v>
      </c>
      <c r="Q114" s="149">
        <f t="shared" si="31"/>
        <v>33</v>
      </c>
      <c r="R114" s="149">
        <v>0</v>
      </c>
      <c r="S114" s="149">
        <v>0</v>
      </c>
    </row>
    <row r="115" spans="1:19" ht="15">
      <c r="A115" s="242"/>
      <c r="B115" s="248"/>
      <c r="C115" s="151" t="s">
        <v>128</v>
      </c>
      <c r="D115" s="152">
        <f>SUM('[1]8'!E220:F220)</f>
        <v>116</v>
      </c>
      <c r="E115" s="152">
        <f>SUM('[1]8'!G220:H220)</f>
        <v>0</v>
      </c>
      <c r="F115" s="133">
        <f>'[1]9'!D114</f>
        <v>105</v>
      </c>
      <c r="G115" s="133">
        <f>'[1]9'!E114</f>
        <v>113</v>
      </c>
      <c r="H115" s="134">
        <f>'[1]9'!I114</f>
        <v>158</v>
      </c>
      <c r="I115" s="134">
        <f>'[1]9'!P114</f>
        <v>167</v>
      </c>
      <c r="J115" s="134">
        <f>'[1]9'!J114</f>
        <v>120</v>
      </c>
      <c r="K115" s="134">
        <f>'[1]9'!K114</f>
        <v>119</v>
      </c>
      <c r="L115" s="134">
        <f>'[1]9'!L114</f>
        <v>93</v>
      </c>
      <c r="M115" s="149">
        <f t="shared" si="30"/>
        <v>120</v>
      </c>
      <c r="N115" s="149">
        <f t="shared" si="30"/>
        <v>119</v>
      </c>
      <c r="O115" s="149">
        <f t="shared" si="30"/>
        <v>93</v>
      </c>
      <c r="P115" s="136">
        <f>'[1]9'!R114</f>
        <v>72</v>
      </c>
      <c r="Q115" s="149">
        <f t="shared" si="31"/>
        <v>72</v>
      </c>
      <c r="R115" s="149">
        <v>0</v>
      </c>
      <c r="S115" s="149">
        <v>0</v>
      </c>
    </row>
    <row r="116" spans="1:19" ht="15">
      <c r="A116" s="242"/>
      <c r="B116" s="248"/>
      <c r="C116" s="151" t="s">
        <v>130</v>
      </c>
      <c r="D116" s="152">
        <f>SUM('[1]8'!E222:F222)</f>
        <v>38</v>
      </c>
      <c r="E116" s="152">
        <f>SUM('[1]8'!G222:H222)</f>
        <v>0</v>
      </c>
      <c r="F116" s="133">
        <f>'[1]9'!D115</f>
        <v>31</v>
      </c>
      <c r="G116" s="133">
        <f>'[1]9'!E115</f>
        <v>32</v>
      </c>
      <c r="H116" s="134">
        <f>'[1]9'!I115</f>
        <v>37</v>
      </c>
      <c r="I116" s="134">
        <f>'[1]9'!P115</f>
        <v>31</v>
      </c>
      <c r="J116" s="134">
        <f>'[1]9'!J115</f>
        <v>19</v>
      </c>
      <c r="K116" s="134">
        <f>'[1]9'!K115</f>
        <v>22</v>
      </c>
      <c r="L116" s="134">
        <f>'[1]9'!L115</f>
        <v>21</v>
      </c>
      <c r="M116" s="149">
        <f t="shared" si="30"/>
        <v>19</v>
      </c>
      <c r="N116" s="149">
        <f t="shared" si="30"/>
        <v>22</v>
      </c>
      <c r="O116" s="149">
        <f t="shared" si="30"/>
        <v>21</v>
      </c>
      <c r="P116" s="136">
        <f>'[1]9'!R115</f>
        <v>3</v>
      </c>
      <c r="Q116" s="149">
        <f t="shared" si="31"/>
        <v>3</v>
      </c>
      <c r="R116" s="149">
        <v>0</v>
      </c>
      <c r="S116" s="149">
        <v>0</v>
      </c>
    </row>
    <row r="117" spans="1:19" ht="15">
      <c r="A117" s="242"/>
      <c r="B117" s="248"/>
      <c r="C117" s="151" t="s">
        <v>131</v>
      </c>
      <c r="D117" s="152">
        <f>SUM('[1]8'!E224:F224)</f>
        <v>32</v>
      </c>
      <c r="E117" s="152">
        <f>SUM('[1]8'!G224:H224)</f>
        <v>0</v>
      </c>
      <c r="F117" s="133">
        <f>'[1]9'!D116</f>
        <v>144</v>
      </c>
      <c r="G117" s="133">
        <f>'[1]9'!E116</f>
        <v>109</v>
      </c>
      <c r="H117" s="134">
        <f>'[1]9'!I116</f>
        <v>140</v>
      </c>
      <c r="I117" s="134">
        <f>'[1]9'!P116</f>
        <v>128</v>
      </c>
      <c r="J117" s="134">
        <f>'[1]9'!J116</f>
        <v>148</v>
      </c>
      <c r="K117" s="134">
        <f>'[1]9'!K116</f>
        <v>135</v>
      </c>
      <c r="L117" s="134">
        <f>'[1]9'!L116</f>
        <v>105</v>
      </c>
      <c r="M117" s="149">
        <f t="shared" si="30"/>
        <v>148</v>
      </c>
      <c r="N117" s="149">
        <f t="shared" si="30"/>
        <v>135</v>
      </c>
      <c r="O117" s="149">
        <f t="shared" si="30"/>
        <v>105</v>
      </c>
      <c r="P117" s="136">
        <f>'[1]9'!R116</f>
        <v>65</v>
      </c>
      <c r="Q117" s="149">
        <f t="shared" si="31"/>
        <v>65</v>
      </c>
      <c r="R117" s="149">
        <v>0</v>
      </c>
      <c r="S117" s="149">
        <v>0</v>
      </c>
    </row>
    <row r="118" spans="1:19" s="69" customFormat="1" ht="12.75">
      <c r="A118" s="243"/>
      <c r="B118" s="249"/>
      <c r="C118" s="137" t="s">
        <v>29</v>
      </c>
      <c r="D118" s="138">
        <f aca="true" t="shared" si="32" ref="D118:S118">SUM(D108:D117)</f>
        <v>749</v>
      </c>
      <c r="E118" s="138">
        <f t="shared" si="32"/>
        <v>185</v>
      </c>
      <c r="F118" s="138">
        <f t="shared" si="32"/>
        <v>1321</v>
      </c>
      <c r="G118" s="138">
        <f t="shared" si="32"/>
        <v>1391</v>
      </c>
      <c r="H118" s="138">
        <f t="shared" si="32"/>
        <v>1400</v>
      </c>
      <c r="I118" s="138">
        <f t="shared" si="32"/>
        <v>1360</v>
      </c>
      <c r="J118" s="138">
        <f t="shared" si="32"/>
        <v>1301</v>
      </c>
      <c r="K118" s="138">
        <f t="shared" si="32"/>
        <v>1367</v>
      </c>
      <c r="L118" s="138">
        <f t="shared" si="32"/>
        <v>1202</v>
      </c>
      <c r="M118" s="138">
        <f t="shared" si="32"/>
        <v>1301</v>
      </c>
      <c r="N118" s="138">
        <f t="shared" si="32"/>
        <v>1367</v>
      </c>
      <c r="O118" s="138">
        <f t="shared" si="32"/>
        <v>1202</v>
      </c>
      <c r="P118" s="138">
        <f t="shared" si="32"/>
        <v>635</v>
      </c>
      <c r="Q118" s="138">
        <f t="shared" si="32"/>
        <v>635</v>
      </c>
      <c r="R118" s="138">
        <f t="shared" si="32"/>
        <v>0</v>
      </c>
      <c r="S118" s="138">
        <f t="shared" si="32"/>
        <v>0</v>
      </c>
    </row>
    <row r="119" spans="1:19" ht="13.5">
      <c r="A119" s="241">
        <v>13</v>
      </c>
      <c r="B119" s="261" t="s">
        <v>132</v>
      </c>
      <c r="C119" s="139" t="s">
        <v>133</v>
      </c>
      <c r="D119" s="152">
        <f>SUM('[1]8'!E228:F228)</f>
        <v>0</v>
      </c>
      <c r="E119" s="152">
        <f>SUM('[1]8'!G228:H228)</f>
        <v>0</v>
      </c>
      <c r="F119" s="133">
        <f>'[1]9'!D118</f>
        <v>55</v>
      </c>
      <c r="G119" s="133">
        <f>'[1]9'!E118</f>
        <v>56</v>
      </c>
      <c r="H119" s="134">
        <f>'[1]9'!I118</f>
        <v>36</v>
      </c>
      <c r="I119" s="134">
        <f>'[1]9'!P118</f>
        <v>21</v>
      </c>
      <c r="J119" s="134">
        <f>'[1]9'!J118</f>
        <v>30</v>
      </c>
      <c r="K119" s="134">
        <f>'[1]9'!K118</f>
        <v>31</v>
      </c>
      <c r="L119" s="134">
        <f>'[1]9'!L118</f>
        <v>20</v>
      </c>
      <c r="M119" s="149">
        <f aca="true" t="shared" si="33" ref="M119:O124">J119</f>
        <v>30</v>
      </c>
      <c r="N119" s="149">
        <f t="shared" si="33"/>
        <v>31</v>
      </c>
      <c r="O119" s="149">
        <f t="shared" si="33"/>
        <v>20</v>
      </c>
      <c r="P119" s="136">
        <f>'[1]9'!R118</f>
        <v>24</v>
      </c>
      <c r="Q119" s="149">
        <f aca="true" t="shared" si="34" ref="Q119:Q124">P119</f>
        <v>24</v>
      </c>
      <c r="R119" s="135">
        <v>0</v>
      </c>
      <c r="S119" s="135">
        <v>0</v>
      </c>
    </row>
    <row r="120" spans="1:19" ht="13.5">
      <c r="A120" s="242"/>
      <c r="B120" s="262"/>
      <c r="C120" s="139" t="s">
        <v>134</v>
      </c>
      <c r="D120" s="152">
        <f>SUM('[1]8'!E230:F230)</f>
        <v>0</v>
      </c>
      <c r="E120" s="152">
        <f>SUM('[1]8'!G230:H230)</f>
        <v>0</v>
      </c>
      <c r="F120" s="133">
        <f>'[1]9'!D119</f>
        <v>55</v>
      </c>
      <c r="G120" s="133">
        <f>'[1]9'!E119</f>
        <v>50</v>
      </c>
      <c r="H120" s="134">
        <f>'[1]9'!I119</f>
        <v>41</v>
      </c>
      <c r="I120" s="134">
        <f>'[1]9'!P119</f>
        <v>47</v>
      </c>
      <c r="J120" s="134">
        <f>'[1]9'!J119</f>
        <v>37</v>
      </c>
      <c r="K120" s="134">
        <f>'[1]9'!K119</f>
        <v>52</v>
      </c>
      <c r="L120" s="134">
        <f>'[1]9'!L119</f>
        <v>45</v>
      </c>
      <c r="M120" s="149">
        <f t="shared" si="33"/>
        <v>37</v>
      </c>
      <c r="N120" s="149">
        <f t="shared" si="33"/>
        <v>52</v>
      </c>
      <c r="O120" s="149">
        <f t="shared" si="33"/>
        <v>45</v>
      </c>
      <c r="P120" s="136">
        <f>'[1]9'!R119</f>
        <v>30</v>
      </c>
      <c r="Q120" s="149">
        <f t="shared" si="34"/>
        <v>30</v>
      </c>
      <c r="R120" s="135">
        <v>0</v>
      </c>
      <c r="S120" s="135">
        <v>0</v>
      </c>
    </row>
    <row r="121" spans="1:19" ht="13.5">
      <c r="A121" s="242"/>
      <c r="B121" s="262"/>
      <c r="C121" s="139" t="s">
        <v>290</v>
      </c>
      <c r="D121" s="152">
        <f>SUM('[1]8'!E232:F232)</f>
        <v>0</v>
      </c>
      <c r="E121" s="152">
        <f>SUM('[1]8'!G232:H232)</f>
        <v>0</v>
      </c>
      <c r="F121" s="133">
        <f>'[1]9'!D120</f>
        <v>38</v>
      </c>
      <c r="G121" s="133">
        <f>'[1]9'!E120</f>
        <v>75</v>
      </c>
      <c r="H121" s="134">
        <f>'[1]9'!I120</f>
        <v>40</v>
      </c>
      <c r="I121" s="134">
        <f>'[1]9'!P120</f>
        <v>59</v>
      </c>
      <c r="J121" s="134">
        <f>'[1]9'!J120</f>
        <v>49</v>
      </c>
      <c r="K121" s="134">
        <f>'[1]9'!K120</f>
        <v>64</v>
      </c>
      <c r="L121" s="134">
        <f>'[1]9'!L120</f>
        <v>62</v>
      </c>
      <c r="M121" s="149">
        <f t="shared" si="33"/>
        <v>49</v>
      </c>
      <c r="N121" s="149">
        <f t="shared" si="33"/>
        <v>64</v>
      </c>
      <c r="O121" s="149">
        <f t="shared" si="33"/>
        <v>62</v>
      </c>
      <c r="P121" s="136">
        <f>'[1]9'!R120</f>
        <v>23</v>
      </c>
      <c r="Q121" s="149">
        <f t="shared" si="34"/>
        <v>23</v>
      </c>
      <c r="R121" s="135">
        <v>0</v>
      </c>
      <c r="S121" s="135">
        <v>0</v>
      </c>
    </row>
    <row r="122" spans="1:19" ht="13.5">
      <c r="A122" s="242"/>
      <c r="B122" s="262"/>
      <c r="C122" s="139" t="s">
        <v>291</v>
      </c>
      <c r="D122" s="152">
        <f>SUM('[1]8'!E234:F234)</f>
        <v>0</v>
      </c>
      <c r="E122" s="152">
        <f>SUM('[1]8'!G234:H234)</f>
        <v>0</v>
      </c>
      <c r="F122" s="133">
        <f>'[1]9'!D121</f>
        <v>50</v>
      </c>
      <c r="G122" s="133">
        <f>'[1]9'!E121</f>
        <v>54</v>
      </c>
      <c r="H122" s="134">
        <f>'[1]9'!I121</f>
        <v>88</v>
      </c>
      <c r="I122" s="134">
        <f>'[1]9'!P121</f>
        <v>110</v>
      </c>
      <c r="J122" s="134">
        <f>'[1]9'!J121</f>
        <v>56</v>
      </c>
      <c r="K122" s="134">
        <f>'[1]9'!K121</f>
        <v>50</v>
      </c>
      <c r="L122" s="134">
        <f>'[1]9'!L121</f>
        <v>38</v>
      </c>
      <c r="M122" s="149">
        <f t="shared" si="33"/>
        <v>56</v>
      </c>
      <c r="N122" s="149">
        <f t="shared" si="33"/>
        <v>50</v>
      </c>
      <c r="O122" s="149">
        <f t="shared" si="33"/>
        <v>38</v>
      </c>
      <c r="P122" s="136">
        <f>'[1]9'!R121</f>
        <v>48</v>
      </c>
      <c r="Q122" s="149">
        <f t="shared" si="34"/>
        <v>48</v>
      </c>
      <c r="R122" s="135">
        <v>0</v>
      </c>
      <c r="S122" s="135">
        <v>0</v>
      </c>
    </row>
    <row r="123" spans="1:19" ht="13.5">
      <c r="A123" s="242"/>
      <c r="B123" s="262"/>
      <c r="C123" s="139" t="s">
        <v>137</v>
      </c>
      <c r="D123" s="152">
        <f>SUM('[1]8'!E236:F236)</f>
        <v>0</v>
      </c>
      <c r="E123" s="152">
        <f>SUM('[1]8'!G236:H236)</f>
        <v>0</v>
      </c>
      <c r="F123" s="133">
        <f>'[1]9'!D122</f>
        <v>16</v>
      </c>
      <c r="G123" s="133">
        <f>'[1]9'!E122</f>
        <v>33</v>
      </c>
      <c r="H123" s="134">
        <f>'[1]9'!I122</f>
        <v>47</v>
      </c>
      <c r="I123" s="134">
        <f>'[1]9'!P122</f>
        <v>47</v>
      </c>
      <c r="J123" s="134">
        <f>'[1]9'!J122</f>
        <v>29</v>
      </c>
      <c r="K123" s="134">
        <f>'[1]9'!K122</f>
        <v>26</v>
      </c>
      <c r="L123" s="134">
        <f>'[1]9'!L122</f>
        <v>18</v>
      </c>
      <c r="M123" s="149">
        <f t="shared" si="33"/>
        <v>29</v>
      </c>
      <c r="N123" s="149">
        <f t="shared" si="33"/>
        <v>26</v>
      </c>
      <c r="O123" s="149">
        <f t="shared" si="33"/>
        <v>18</v>
      </c>
      <c r="P123" s="136">
        <f>'[1]9'!R122</f>
        <v>23</v>
      </c>
      <c r="Q123" s="149">
        <f t="shared" si="34"/>
        <v>23</v>
      </c>
      <c r="R123" s="135">
        <v>0</v>
      </c>
      <c r="S123" s="135">
        <v>0</v>
      </c>
    </row>
    <row r="124" spans="1:19" ht="13.5">
      <c r="A124" s="242"/>
      <c r="B124" s="262"/>
      <c r="C124" s="139" t="s">
        <v>138</v>
      </c>
      <c r="D124" s="152">
        <f>SUM('[1]8'!E238:F238)</f>
        <v>0</v>
      </c>
      <c r="E124" s="152">
        <f>SUM('[1]8'!G238:H238)</f>
        <v>0</v>
      </c>
      <c r="F124" s="133">
        <f>'[1]9'!D123</f>
        <v>70</v>
      </c>
      <c r="G124" s="133">
        <f>'[1]9'!E123</f>
        <v>78</v>
      </c>
      <c r="H124" s="134">
        <f>'[1]9'!I123</f>
        <v>90</v>
      </c>
      <c r="I124" s="134">
        <f>'[1]9'!P123</f>
        <v>56</v>
      </c>
      <c r="J124" s="134">
        <f>'[1]9'!J123</f>
        <v>103</v>
      </c>
      <c r="K124" s="134">
        <f>'[1]9'!K123</f>
        <v>45</v>
      </c>
      <c r="L124" s="134">
        <f>'[1]9'!L123</f>
        <v>71</v>
      </c>
      <c r="M124" s="149">
        <f t="shared" si="33"/>
        <v>103</v>
      </c>
      <c r="N124" s="149">
        <f t="shared" si="33"/>
        <v>45</v>
      </c>
      <c r="O124" s="149">
        <f t="shared" si="33"/>
        <v>71</v>
      </c>
      <c r="P124" s="136">
        <f>'[1]9'!R123</f>
        <v>99</v>
      </c>
      <c r="Q124" s="149">
        <f t="shared" si="34"/>
        <v>99</v>
      </c>
      <c r="R124" s="135">
        <v>0</v>
      </c>
      <c r="S124" s="135">
        <v>0</v>
      </c>
    </row>
    <row r="125" spans="1:19" s="69" customFormat="1" ht="12.75">
      <c r="A125" s="243"/>
      <c r="B125" s="263"/>
      <c r="C125" s="137" t="s">
        <v>29</v>
      </c>
      <c r="D125" s="138">
        <f aca="true" t="shared" si="35" ref="D125:S125">SUM(D119:D124)</f>
        <v>0</v>
      </c>
      <c r="E125" s="138">
        <f t="shared" si="35"/>
        <v>0</v>
      </c>
      <c r="F125" s="138">
        <f t="shared" si="35"/>
        <v>284</v>
      </c>
      <c r="G125" s="138">
        <f t="shared" si="35"/>
        <v>346</v>
      </c>
      <c r="H125" s="138">
        <f t="shared" si="35"/>
        <v>342</v>
      </c>
      <c r="I125" s="138">
        <f t="shared" si="35"/>
        <v>340</v>
      </c>
      <c r="J125" s="138">
        <f t="shared" si="35"/>
        <v>304</v>
      </c>
      <c r="K125" s="138">
        <f t="shared" si="35"/>
        <v>268</v>
      </c>
      <c r="L125" s="138">
        <f t="shared" si="35"/>
        <v>254</v>
      </c>
      <c r="M125" s="138">
        <f t="shared" si="35"/>
        <v>304</v>
      </c>
      <c r="N125" s="138">
        <f t="shared" si="35"/>
        <v>268</v>
      </c>
      <c r="O125" s="138">
        <f t="shared" si="35"/>
        <v>254</v>
      </c>
      <c r="P125" s="138">
        <f t="shared" si="35"/>
        <v>247</v>
      </c>
      <c r="Q125" s="138">
        <f t="shared" si="35"/>
        <v>247</v>
      </c>
      <c r="R125" s="138">
        <f t="shared" si="35"/>
        <v>0</v>
      </c>
      <c r="S125" s="138">
        <f t="shared" si="35"/>
        <v>0</v>
      </c>
    </row>
    <row r="126" spans="1:19" s="69" customFormat="1" ht="12.75">
      <c r="A126" s="139"/>
      <c r="B126" s="153"/>
      <c r="C126" s="154" t="s">
        <v>139</v>
      </c>
      <c r="D126" s="155">
        <f aca="true" t="shared" si="36" ref="D126:S126">SUM(D19+D23+D33+D38+D46+D58+D68+D84+D93+D97+D107+D118+D125)</f>
        <v>1222</v>
      </c>
      <c r="E126" s="155">
        <f t="shared" si="36"/>
        <v>262</v>
      </c>
      <c r="F126" s="155">
        <f t="shared" si="36"/>
        <v>7723</v>
      </c>
      <c r="G126" s="155">
        <f t="shared" si="36"/>
        <v>7740</v>
      </c>
      <c r="H126" s="155">
        <f t="shared" si="36"/>
        <v>6442</v>
      </c>
      <c r="I126" s="155">
        <f t="shared" si="36"/>
        <v>7192</v>
      </c>
      <c r="J126" s="155">
        <f t="shared" si="36"/>
        <v>6633</v>
      </c>
      <c r="K126" s="155">
        <f t="shared" si="36"/>
        <v>7029</v>
      </c>
      <c r="L126" s="155">
        <f t="shared" si="36"/>
        <v>6558</v>
      </c>
      <c r="M126" s="155">
        <f t="shared" si="36"/>
        <v>6633</v>
      </c>
      <c r="N126" s="155">
        <f t="shared" si="36"/>
        <v>7029</v>
      </c>
      <c r="O126" s="155">
        <f t="shared" si="36"/>
        <v>6558</v>
      </c>
      <c r="P126" s="155">
        <f t="shared" si="36"/>
        <v>5308</v>
      </c>
      <c r="Q126" s="155">
        <f t="shared" si="36"/>
        <v>5308</v>
      </c>
      <c r="R126" s="155">
        <f t="shared" si="36"/>
        <v>0</v>
      </c>
      <c r="S126" s="155">
        <f t="shared" si="36"/>
        <v>0</v>
      </c>
    </row>
  </sheetData>
  <sheetProtection/>
  <autoFilter ref="A7:S126"/>
  <mergeCells count="47"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  <mergeCell ref="A24:A33"/>
    <mergeCell ref="B24:B33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8:A19"/>
    <mergeCell ref="B8:B19"/>
    <mergeCell ref="A20:A23"/>
    <mergeCell ref="B20:B23"/>
    <mergeCell ref="A34:A38"/>
    <mergeCell ref="B34:B38"/>
    <mergeCell ref="A39:A46"/>
    <mergeCell ref="B39:B46"/>
    <mergeCell ref="A47:A58"/>
    <mergeCell ref="B47:B58"/>
    <mergeCell ref="A59:A68"/>
    <mergeCell ref="B59:B68"/>
    <mergeCell ref="A69:A84"/>
    <mergeCell ref="B69:B84"/>
    <mergeCell ref="A85:A93"/>
    <mergeCell ref="B85:B93"/>
    <mergeCell ref="A119:A125"/>
    <mergeCell ref="B119:B125"/>
    <mergeCell ref="A94:A97"/>
    <mergeCell ref="B94:B97"/>
    <mergeCell ref="A98:A107"/>
    <mergeCell ref="B98:B107"/>
    <mergeCell ref="A108:A118"/>
    <mergeCell ref="B108:B118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2012-10-04T09:22:12Z</dcterms:created>
  <dcterms:modified xsi:type="dcterms:W3CDTF">2012-10-05T08:21:53Z</dcterms:modified>
  <cp:category/>
  <cp:version/>
  <cp:contentType/>
  <cp:contentStatus/>
</cp:coreProperties>
</file>